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5850" windowHeight="35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40" i="1"/>
  <c r="H39" i="1"/>
  <c r="H38" i="1"/>
  <c r="H37" i="1"/>
  <c r="H36" i="1"/>
  <c r="H35" i="1"/>
  <c r="H34" i="1"/>
  <c r="H33" i="1"/>
  <c r="H32" i="1"/>
  <c r="H31" i="1"/>
  <c r="C61" i="2"/>
  <c r="C65" i="2"/>
  <c r="D65" i="2" s="1"/>
  <c r="C64" i="2"/>
  <c r="C63" i="2"/>
  <c r="D63" i="2" s="1"/>
  <c r="L61" i="2" s="1"/>
  <c r="C62" i="2"/>
  <c r="C43" i="2"/>
  <c r="C42" i="2"/>
  <c r="C41" i="2"/>
  <c r="C32" i="2"/>
  <c r="D32" i="2"/>
  <c r="C31" i="2"/>
  <c r="C30" i="2"/>
  <c r="C29" i="2"/>
  <c r="C28" i="2"/>
  <c r="C40" i="2"/>
  <c r="C39" i="2"/>
  <c r="D31" i="2"/>
  <c r="D30" i="2"/>
  <c r="L26" i="2" s="1"/>
  <c r="D29" i="2"/>
  <c r="D28" i="2"/>
  <c r="D64" i="2"/>
  <c r="C74" i="2"/>
  <c r="D74" i="2"/>
  <c r="L74" i="2" s="1"/>
  <c r="C75" i="2"/>
  <c r="D75" i="2"/>
  <c r="C76" i="2"/>
  <c r="D76" i="2"/>
  <c r="C72" i="2"/>
  <c r="D72" i="2" s="1"/>
  <c r="L73" i="2" s="1"/>
  <c r="C73" i="2"/>
  <c r="D73" i="2" s="1"/>
  <c r="C85" i="2"/>
  <c r="D85" i="2"/>
  <c r="L84" i="2" s="1"/>
  <c r="C86" i="2"/>
  <c r="D86" i="2"/>
  <c r="C87" i="2"/>
  <c r="D87" i="2"/>
  <c r="C83" i="2"/>
  <c r="D83" i="2" s="1"/>
  <c r="L83" i="2" s="1"/>
  <c r="C84" i="2"/>
  <c r="D84" i="2" s="1"/>
  <c r="D61" i="2"/>
  <c r="D62" i="2"/>
  <c r="L60" i="2" s="1"/>
  <c r="C52" i="2"/>
  <c r="D52" i="2" s="1"/>
  <c r="C53" i="2"/>
  <c r="D53" i="2" s="1"/>
  <c r="C54" i="2"/>
  <c r="D54" i="2" s="1"/>
  <c r="C50" i="2"/>
  <c r="D50" i="2"/>
  <c r="L49" i="2" s="1"/>
  <c r="C51" i="2"/>
  <c r="D51" i="2"/>
  <c r="D41" i="2"/>
  <c r="L37" i="2" s="1"/>
  <c r="D42" i="2"/>
  <c r="D43" i="2"/>
  <c r="D39" i="2"/>
  <c r="D40" i="2"/>
  <c r="L36" i="2"/>
  <c r="L25" i="2"/>
  <c r="C19" i="2"/>
  <c r="D19" i="2" s="1"/>
  <c r="C20" i="2"/>
  <c r="D20" i="2" s="1"/>
  <c r="C21" i="2"/>
  <c r="D21" i="2" s="1"/>
  <c r="C17" i="2"/>
  <c r="D17" i="2" s="1"/>
  <c r="C18" i="2"/>
  <c r="D18" i="2" s="1"/>
  <c r="C7" i="2"/>
  <c r="D7" i="2" s="1"/>
  <c r="C8" i="2"/>
  <c r="D8" i="2" s="1"/>
  <c r="D9" i="2"/>
  <c r="D5" i="2"/>
  <c r="D6" i="2"/>
  <c r="H127" i="1"/>
  <c r="H128" i="1"/>
  <c r="H129" i="1"/>
  <c r="H130" i="1"/>
  <c r="H131" i="1"/>
  <c r="H132" i="1"/>
  <c r="H133" i="1"/>
  <c r="H134" i="1"/>
  <c r="H135" i="1"/>
  <c r="H111" i="1"/>
  <c r="H112" i="1"/>
  <c r="H113" i="1"/>
  <c r="H114" i="1"/>
  <c r="H115" i="1"/>
  <c r="H116" i="1"/>
  <c r="H117" i="1"/>
  <c r="H118" i="1"/>
  <c r="H119" i="1"/>
  <c r="H95" i="1"/>
  <c r="H96" i="1"/>
  <c r="H97" i="1"/>
  <c r="H98" i="1"/>
  <c r="H99" i="1"/>
  <c r="H100" i="1"/>
  <c r="H101" i="1"/>
  <c r="H102" i="1"/>
  <c r="H103" i="1"/>
  <c r="H79" i="1"/>
  <c r="H80" i="1"/>
  <c r="H81" i="1"/>
  <c r="H82" i="1"/>
  <c r="H83" i="1"/>
  <c r="H84" i="1"/>
  <c r="H85" i="1"/>
  <c r="H86" i="1"/>
  <c r="H87" i="1"/>
  <c r="H63" i="1"/>
  <c r="H64" i="1"/>
  <c r="H65" i="1"/>
  <c r="H66" i="1"/>
  <c r="H67" i="1"/>
  <c r="H68" i="1"/>
  <c r="H69" i="1"/>
  <c r="H70" i="1"/>
  <c r="H71" i="1"/>
  <c r="H48" i="1"/>
  <c r="H49" i="1"/>
  <c r="H50" i="1"/>
  <c r="H51" i="1"/>
  <c r="H52" i="1"/>
  <c r="H53" i="1"/>
  <c r="H54" i="1"/>
  <c r="H55" i="1"/>
  <c r="H126" i="1"/>
  <c r="H110" i="1"/>
  <c r="H94" i="1"/>
  <c r="H78" i="1"/>
  <c r="H62" i="1"/>
  <c r="H47" i="1"/>
  <c r="L15" i="2" l="1"/>
  <c r="L16" i="2"/>
  <c r="L5" i="2"/>
  <c r="L4" i="2"/>
  <c r="L50" i="2"/>
</calcChain>
</file>

<file path=xl/comments1.xml><?xml version="1.0" encoding="utf-8"?>
<comments xmlns="http://schemas.openxmlformats.org/spreadsheetml/2006/main">
  <authors>
    <author>PC</author>
  </authors>
  <commentList>
    <comment ref="C4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20"/>
            <rFont val="Tahoma"/>
            <family val="2"/>
          </rPr>
          <t>Total de veces que se repite una opción.</t>
        </r>
      </text>
    </comment>
    <comment ref="C5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5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SIEMPRE</t>
        </r>
        <r>
          <rPr>
            <sz val="8"/>
            <color indexed="81"/>
            <rFont val="Tahoma"/>
          </rPr>
          <t>.</t>
        </r>
      </text>
    </comment>
    <comment ref="C6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4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SIEMPRE</t>
        </r>
        <r>
          <rPr>
            <sz val="8"/>
            <color indexed="81"/>
            <rFont val="Tahoma"/>
          </rPr>
          <t>.</t>
        </r>
      </text>
    </comment>
    <comment ref="C7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3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A VECES</t>
        </r>
        <r>
          <rPr>
            <sz val="8"/>
            <color indexed="81"/>
            <rFont val="Tahoma"/>
          </rPr>
          <t>.</t>
        </r>
      </text>
    </comment>
    <comment ref="C8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NUNCA</t>
        </r>
        <r>
          <rPr>
            <sz val="8"/>
            <color indexed="81"/>
            <rFont val="Tahoma"/>
          </rPr>
          <t>.</t>
        </r>
      </text>
    </comment>
    <comment ref="C9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1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NUNCA</t>
        </r>
        <r>
          <rPr>
            <sz val="8"/>
            <color indexed="81"/>
            <rFont val="Tahoma"/>
          </rPr>
          <t>.</t>
        </r>
      </text>
    </comment>
    <comment ref="C16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20"/>
            <rFont val="Tahoma"/>
            <family val="2"/>
          </rPr>
          <t>Total de veces que se repite una opción.</t>
        </r>
      </text>
    </comment>
    <comment ref="C17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5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SIEMPRE</t>
        </r>
        <r>
          <rPr>
            <sz val="8"/>
            <color indexed="81"/>
            <rFont val="Tahoma"/>
          </rPr>
          <t>.</t>
        </r>
      </text>
    </comment>
    <comment ref="C18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4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SIEMPRE</t>
        </r>
        <r>
          <rPr>
            <sz val="8"/>
            <color indexed="81"/>
            <rFont val="Tahoma"/>
          </rPr>
          <t>.</t>
        </r>
      </text>
    </comment>
    <comment ref="C19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3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A VECES</t>
        </r>
        <r>
          <rPr>
            <sz val="8"/>
            <color indexed="81"/>
            <rFont val="Tahoma"/>
          </rPr>
          <t>.</t>
        </r>
      </text>
    </comment>
    <comment ref="C20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NUNCA</t>
        </r>
        <r>
          <rPr>
            <sz val="8"/>
            <color indexed="81"/>
            <rFont val="Tahoma"/>
          </rPr>
          <t>.</t>
        </r>
      </text>
    </comment>
    <comment ref="C21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1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NUNCA</t>
        </r>
        <r>
          <rPr>
            <sz val="8"/>
            <color indexed="81"/>
            <rFont val="Tahoma"/>
          </rPr>
          <t>.</t>
        </r>
      </text>
    </comment>
    <comment ref="C27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20"/>
            <rFont val="Tahoma"/>
            <family val="2"/>
          </rPr>
          <t>Total de veces que se repite una opción.</t>
        </r>
      </text>
    </comment>
    <comment ref="C28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5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SIEMPRE</t>
        </r>
        <r>
          <rPr>
            <sz val="8"/>
            <color indexed="81"/>
            <rFont val="Tahoma"/>
          </rPr>
          <t>.</t>
        </r>
      </text>
    </comment>
    <comment ref="C29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4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SIEMPRE</t>
        </r>
        <r>
          <rPr>
            <sz val="8"/>
            <color indexed="81"/>
            <rFont val="Tahoma"/>
          </rPr>
          <t>.</t>
        </r>
      </text>
    </comment>
    <comment ref="C30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3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A VECES</t>
        </r>
        <r>
          <rPr>
            <sz val="8"/>
            <color indexed="81"/>
            <rFont val="Tahoma"/>
          </rPr>
          <t>.</t>
        </r>
      </text>
    </comment>
    <comment ref="C31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NUNCA</t>
        </r>
        <r>
          <rPr>
            <sz val="8"/>
            <color indexed="81"/>
            <rFont val="Tahoma"/>
          </rPr>
          <t>.</t>
        </r>
      </text>
    </comment>
    <comment ref="C32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1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NUNCA</t>
        </r>
        <r>
          <rPr>
            <sz val="8"/>
            <color indexed="81"/>
            <rFont val="Tahoma"/>
          </rPr>
          <t>.</t>
        </r>
      </text>
    </comment>
    <comment ref="C38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20"/>
            <rFont val="Tahoma"/>
            <family val="2"/>
          </rPr>
          <t>Total de veces que se repite una opción.</t>
        </r>
      </text>
    </comment>
    <comment ref="C39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5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SIEMPRE</t>
        </r>
        <r>
          <rPr>
            <sz val="8"/>
            <color indexed="81"/>
            <rFont val="Tahoma"/>
          </rPr>
          <t>.</t>
        </r>
      </text>
    </comment>
    <comment ref="C40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4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SIEMPRE</t>
        </r>
        <r>
          <rPr>
            <sz val="8"/>
            <color indexed="81"/>
            <rFont val="Tahoma"/>
          </rPr>
          <t>.</t>
        </r>
      </text>
    </comment>
    <comment ref="C41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3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A VECES</t>
        </r>
        <r>
          <rPr>
            <sz val="8"/>
            <color indexed="81"/>
            <rFont val="Tahoma"/>
          </rPr>
          <t>.</t>
        </r>
      </text>
    </comment>
    <comment ref="C42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NUNCA</t>
        </r>
        <r>
          <rPr>
            <sz val="8"/>
            <color indexed="81"/>
            <rFont val="Tahoma"/>
          </rPr>
          <t>.</t>
        </r>
      </text>
    </comment>
    <comment ref="C43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1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NUNCA</t>
        </r>
        <r>
          <rPr>
            <sz val="8"/>
            <color indexed="81"/>
            <rFont val="Tahoma"/>
          </rPr>
          <t>.</t>
        </r>
      </text>
    </comment>
    <comment ref="C49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20"/>
            <rFont val="Tahoma"/>
            <family val="2"/>
          </rPr>
          <t>Total de veces que se repite una opción.</t>
        </r>
      </text>
    </comment>
    <comment ref="C50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5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SIEMPRE</t>
        </r>
        <r>
          <rPr>
            <sz val="8"/>
            <color indexed="81"/>
            <rFont val="Tahoma"/>
          </rPr>
          <t>.</t>
        </r>
      </text>
    </comment>
    <comment ref="C51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4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SIEMPRE</t>
        </r>
        <r>
          <rPr>
            <sz val="8"/>
            <color indexed="81"/>
            <rFont val="Tahoma"/>
          </rPr>
          <t>.</t>
        </r>
      </text>
    </comment>
    <comment ref="C52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3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A VECES</t>
        </r>
        <r>
          <rPr>
            <sz val="8"/>
            <color indexed="81"/>
            <rFont val="Tahoma"/>
          </rPr>
          <t>.</t>
        </r>
      </text>
    </comment>
    <comment ref="C53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NUNCA</t>
        </r>
        <r>
          <rPr>
            <sz val="8"/>
            <color indexed="81"/>
            <rFont val="Tahoma"/>
          </rPr>
          <t>.</t>
        </r>
      </text>
    </comment>
    <comment ref="C54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1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NUNCA</t>
        </r>
        <r>
          <rPr>
            <sz val="8"/>
            <color indexed="81"/>
            <rFont val="Tahoma"/>
          </rPr>
          <t>.</t>
        </r>
      </text>
    </comment>
    <comment ref="C60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20"/>
            <rFont val="Tahoma"/>
            <family val="2"/>
          </rPr>
          <t>Total de veces que se repite una opción.</t>
        </r>
      </text>
    </comment>
    <comment ref="C61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5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SIEMPRE</t>
        </r>
        <r>
          <rPr>
            <sz val="8"/>
            <color indexed="81"/>
            <rFont val="Tahoma"/>
          </rPr>
          <t>.</t>
        </r>
      </text>
    </comment>
    <comment ref="C62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4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SIEMPRE</t>
        </r>
        <r>
          <rPr>
            <sz val="8"/>
            <color indexed="81"/>
            <rFont val="Tahoma"/>
          </rPr>
          <t>.</t>
        </r>
      </text>
    </comment>
    <comment ref="C63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3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A VECES</t>
        </r>
        <r>
          <rPr>
            <sz val="8"/>
            <color indexed="81"/>
            <rFont val="Tahoma"/>
          </rPr>
          <t>.</t>
        </r>
      </text>
    </comment>
    <comment ref="C64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NUNCA</t>
        </r>
        <r>
          <rPr>
            <sz val="8"/>
            <color indexed="81"/>
            <rFont val="Tahoma"/>
          </rPr>
          <t>.</t>
        </r>
      </text>
    </comment>
    <comment ref="C65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1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NUNCA</t>
        </r>
        <r>
          <rPr>
            <sz val="8"/>
            <color indexed="81"/>
            <rFont val="Tahoma"/>
          </rPr>
          <t>.</t>
        </r>
      </text>
    </comment>
    <comment ref="C71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20"/>
            <rFont val="Tahoma"/>
            <family val="2"/>
          </rPr>
          <t>Total de veces que se repite una opción.</t>
        </r>
      </text>
    </comment>
    <comment ref="C72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5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SIEMPRE</t>
        </r>
        <r>
          <rPr>
            <sz val="8"/>
            <color indexed="81"/>
            <rFont val="Tahoma"/>
          </rPr>
          <t>.</t>
        </r>
      </text>
    </comment>
    <comment ref="C73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4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SIEMPRE</t>
        </r>
        <r>
          <rPr>
            <sz val="8"/>
            <color indexed="81"/>
            <rFont val="Tahoma"/>
          </rPr>
          <t>.</t>
        </r>
      </text>
    </comment>
    <comment ref="C74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3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A VECES</t>
        </r>
        <r>
          <rPr>
            <sz val="8"/>
            <color indexed="81"/>
            <rFont val="Tahoma"/>
          </rPr>
          <t>.</t>
        </r>
      </text>
    </comment>
    <comment ref="C75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NUNCA</t>
        </r>
        <r>
          <rPr>
            <sz val="8"/>
            <color indexed="81"/>
            <rFont val="Tahoma"/>
          </rPr>
          <t>.</t>
        </r>
      </text>
    </comment>
    <comment ref="C76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1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NUNCA</t>
        </r>
        <r>
          <rPr>
            <sz val="8"/>
            <color indexed="81"/>
            <rFont val="Tahoma"/>
          </rPr>
          <t>.</t>
        </r>
      </text>
    </comment>
    <comment ref="C82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20"/>
            <rFont val="Tahoma"/>
            <family val="2"/>
          </rPr>
          <t>Total de veces que se repite una opción.</t>
        </r>
      </text>
    </comment>
    <comment ref="C83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5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SIEMPRE</t>
        </r>
        <r>
          <rPr>
            <sz val="8"/>
            <color indexed="81"/>
            <rFont val="Tahoma"/>
          </rPr>
          <t>.</t>
        </r>
      </text>
    </comment>
    <comment ref="C84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4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SIEMPRE</t>
        </r>
        <r>
          <rPr>
            <sz val="8"/>
            <color indexed="81"/>
            <rFont val="Tahoma"/>
          </rPr>
          <t>.</t>
        </r>
      </text>
    </comment>
    <comment ref="C85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3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A VECES</t>
        </r>
        <r>
          <rPr>
            <sz val="8"/>
            <color indexed="81"/>
            <rFont val="Tahoma"/>
          </rPr>
          <t>.</t>
        </r>
      </text>
    </comment>
    <comment ref="C86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CASI NUNCA</t>
        </r>
        <r>
          <rPr>
            <sz val="8"/>
            <color indexed="81"/>
            <rFont val="Tahoma"/>
          </rPr>
          <t>.</t>
        </r>
      </text>
    </comment>
    <comment ref="C87" authorId="0">
      <text>
        <r>
          <rPr>
            <b/>
            <sz val="8"/>
            <color indexed="81"/>
            <rFont val="Tahoma"/>
          </rPr>
          <t>PC:</t>
        </r>
        <r>
          <rPr>
            <sz val="8"/>
            <color indexed="81"/>
            <rFont val="Tahoma"/>
          </rPr>
          <t xml:space="preserve">
Total de veces que se repite el número </t>
        </r>
        <r>
          <rPr>
            <b/>
            <sz val="8"/>
            <color indexed="10"/>
            <rFont val="Tahoma"/>
            <family val="2"/>
          </rPr>
          <t>1</t>
        </r>
        <r>
          <rPr>
            <sz val="8"/>
            <color indexed="81"/>
            <rFont val="Tahoma"/>
          </rPr>
          <t xml:space="preserve"> que equivale a </t>
        </r>
        <r>
          <rPr>
            <b/>
            <sz val="8"/>
            <color indexed="10"/>
            <rFont val="Tahoma"/>
            <family val="2"/>
          </rPr>
          <t>NUNCA</t>
        </r>
        <r>
          <rPr>
            <sz val="8"/>
            <color indexed="81"/>
            <rFont val="Tahoma"/>
          </rPr>
          <t>.</t>
        </r>
      </text>
    </comment>
  </commentList>
</comments>
</file>

<file path=xl/sharedStrings.xml><?xml version="1.0" encoding="utf-8"?>
<sst xmlns="http://schemas.openxmlformats.org/spreadsheetml/2006/main" count="209" uniqueCount="104">
  <si>
    <t>Opciones</t>
  </si>
  <si>
    <t>Clasificación</t>
  </si>
  <si>
    <t>SIEMPRE</t>
  </si>
  <si>
    <t>CASI SIEMPRE</t>
  </si>
  <si>
    <t>A VECES</t>
  </si>
  <si>
    <t>CASI NUNCA</t>
  </si>
  <si>
    <t>NUNCA</t>
  </si>
  <si>
    <t>Totales</t>
  </si>
  <si>
    <t>Porcentajes</t>
  </si>
  <si>
    <r>
      <t>Tabla de equivalencias</t>
    </r>
    <r>
      <rPr>
        <sz val="10"/>
        <rFont val="Arial"/>
      </rPr>
      <t>:</t>
    </r>
  </si>
  <si>
    <t>Nº en Tabla</t>
  </si>
  <si>
    <t>TEST DE INTELIGENCIAS MULTIPLES</t>
  </si>
  <si>
    <t>Inteligencia Lingüística:</t>
  </si>
  <si>
    <t>Inteligencia Lógico Matemática:</t>
  </si>
  <si>
    <t>Inteligencia Espacial:</t>
  </si>
  <si>
    <t>Inteligencia Corporal Cinética:</t>
  </si>
  <si>
    <t>Inteligencia Musical:</t>
  </si>
  <si>
    <t>Inteligencia Naturalista:</t>
  </si>
  <si>
    <t>Inteligencia Interpersonal:</t>
  </si>
  <si>
    <t>Inteligencia Intrapersonal:</t>
  </si>
  <si>
    <t xml:space="preserve">Para mí los libros son importantes </t>
  </si>
  <si>
    <t>Puedo escuchar las palabras en mi cabeza antes de leerlas, decirlas o escribirlas.</t>
  </si>
  <si>
    <t xml:space="preserve">Puedo extraer más de una emisión radial o de un casete con textos grabados que de la televisión o las películas. </t>
  </si>
  <si>
    <t xml:space="preserve">Me gustan los juegos con palabras, como scrabble, Anagramas, o Santo y seña. </t>
  </si>
  <si>
    <t xml:space="preserve">Me agrada entretenerme o entretener a  otros con trabalenguas, rimas sin sentido o chistes verbales. </t>
  </si>
  <si>
    <t xml:space="preserve">Las otras personas muy a menudo tienen que detenerse y pedirme que explique el significado de las palabras que uso en mis textos escritos o en mi lenguaje hablado. </t>
  </si>
  <si>
    <t xml:space="preserve">Lengua, estudio sociales e historia fueron mucho más fáciles para mí en mis años escolares, que la matemática o las ciencias. </t>
  </si>
  <si>
    <t xml:space="preserve">Mi conversación incluye referencias frecuentes a cosas que he leído u oído. </t>
  </si>
  <si>
    <t xml:space="preserve">Recientemente escribí algo de lo que me sentí particularmente orgulloso y que me ganó el reconocimiento de otros. </t>
  </si>
  <si>
    <t xml:space="preserve">Cuando manejo por una autopista o viajo con alguien  presto mas atención a las palabras escritas en los carteles que al paisaje. </t>
  </si>
  <si>
    <t xml:space="preserve">Puedo calcular números mentalmente con facilidad </t>
  </si>
  <si>
    <t xml:space="preserve">Las matemáticas y/o ciencias estaban entre mis materias favoritas en la escuela. </t>
  </si>
  <si>
    <t xml:space="preserve">Me gusta jugar juegos o resolver problemas que requieren pensamiento lógico. </t>
  </si>
  <si>
    <t>Me gusta armar experimentos de ¿qué pasaría si…?</t>
  </si>
  <si>
    <t xml:space="preserve">Mi mente busca los patrones, las regularidades o las secuencias lógicas en las cosas. </t>
  </si>
  <si>
    <t xml:space="preserve">Me interesan los nuevos desarrollos de las ciencias. </t>
  </si>
  <si>
    <t xml:space="preserve">Creo que casi todo tiene una explicación racional. </t>
  </si>
  <si>
    <t xml:space="preserve">A veces pienso en conceptos claros, abstractos, sin palabras y sin imágenes. </t>
  </si>
  <si>
    <t xml:space="preserve">Me gusta encontrar defecto lógicos en las cosas que las personas dicen o hacen en su caso o en su trabajo.  </t>
  </si>
  <si>
    <t xml:space="preserve">Me siento más cómodo cuando algo ha sido medido, categorizado, analizado o cuantificado de algún modo. </t>
  </si>
  <si>
    <t xml:space="preserve">Soy sensible a los colores. </t>
  </si>
  <si>
    <t xml:space="preserve">con frecuencia uso una cámara o una grabadora de video para registrar lo que veo a mi alrededor. </t>
  </si>
  <si>
    <t xml:space="preserve">Disfruto el armar rompecabezas y hacer laberintos y otros problemas visuales. </t>
  </si>
  <si>
    <t xml:space="preserve">De noche tengo sueños vívidos. </t>
  </si>
  <si>
    <t xml:space="preserve">Por lo general me resulta fácil encontrar mi camino en lugares que no conozco. </t>
  </si>
  <si>
    <t>Me gusta dibujar o hacer dibujitos mientras hago otras cosas (por ejemplo al hablar por teléfono)</t>
  </si>
  <si>
    <t>Para mí, en la escuela, la geometría fue mas fácil que el algebra.</t>
  </si>
  <si>
    <t xml:space="preserve">Puedo imaginar sin dificultad como se vería una cosa desde arriba, a vuelo de pájaro. </t>
  </si>
  <si>
    <t xml:space="preserve">Prefiero los materiales de lectura que tienen muchas ilustraciones. </t>
  </si>
  <si>
    <t xml:space="preserve">Práctico de manera regular por lo menos un deporte o actividad física. </t>
  </si>
  <si>
    <t xml:space="preserve">Me resulta difícil estar sentado durante períodos largos de tiempo. </t>
  </si>
  <si>
    <t xml:space="preserve">Me gusta trabajar con mis manos en actividades concretas como coser, tejer, tallar, trabajos de carpintería o construcción de modelos. </t>
  </si>
  <si>
    <t xml:space="preserve">Mis mejores ideas a menudo me vienen cuando he salido a dar una caminata larga o a correr, o mientras estoy ocupado en alguna otra actividad física </t>
  </si>
  <si>
    <t xml:space="preserve">Muy frecuentemente prefiero pasar mi tiempo libre al aire libre. </t>
  </si>
  <si>
    <t xml:space="preserve">Cuando conversa con alguien muchas veces uso señales, gestos u otras formas de lenguaje corporal. </t>
  </si>
  <si>
    <t xml:space="preserve">Necesito tocar las cosas para saber mas de ellas. </t>
  </si>
  <si>
    <t xml:space="preserve">Disfruto las actividades físicamente arriesgadas u otras formas similares de acción física que me enfrenten con el peligro. </t>
  </si>
  <si>
    <t xml:space="preserve">Me describiría como bien coordinado. </t>
  </si>
  <si>
    <t xml:space="preserve">Me gusta practicar una nueva habilidad física más que leer sobre ella o vería representada en una filmación. </t>
  </si>
  <si>
    <t xml:space="preserve">Profesorado: </t>
  </si>
  <si>
    <t xml:space="preserve">Nombre y Apellido </t>
  </si>
  <si>
    <t xml:space="preserve">Turno </t>
  </si>
  <si>
    <t xml:space="preserve">Tengo una voz agradable para cantar. </t>
  </si>
  <si>
    <t xml:space="preserve">Puedo darme cuenta cuándo una nota musical está fuera de tono. </t>
  </si>
  <si>
    <t xml:space="preserve">Escucho música frecuentemente por la radio, en discos, casetes o discos compactos. </t>
  </si>
  <si>
    <t>Toco un instrumento musical.</t>
  </si>
  <si>
    <t xml:space="preserve">Mi vida sería mas pobre si en ella no existiera la música. </t>
  </si>
  <si>
    <t xml:space="preserve">A veces me sucede que al caminar por la calle llevo en la mente una melodía o un jingle de la televisión. </t>
  </si>
  <si>
    <t xml:space="preserve">Con facilidad puedo seguir el ritmo de una pieza musical con algún instrumento de percusión simple. </t>
  </si>
  <si>
    <t xml:space="preserve">Conozco de memoria muchas piezas musicales y canciones. </t>
  </si>
  <si>
    <t xml:space="preserve">Si escucho una o dos veces una pieza musical, por lo general puedo volver a cantar la melodía con bastante precisión. </t>
  </si>
  <si>
    <t xml:space="preserve">A menudo, tamborileo o canto melodías sencillas mientras trabajo; estudio o aprendo algo nuevo. </t>
  </si>
  <si>
    <t>Amo ir a caminar a los bosques y mirar a los Árboles y las flores.</t>
  </si>
  <si>
    <t xml:space="preserve">Disfruto la jardinería </t>
  </si>
  <si>
    <t>Disfruto de la naturaleza y estar al aire libre.</t>
  </si>
  <si>
    <t>Disfruto aprendiendo los nombres de las seres vivientes de nuestro medio ambiente.</t>
  </si>
  <si>
    <t>Hago colecciones de piedras, esqueletos, hojas, insectos, mariposas, joyas o flores.</t>
  </si>
  <si>
    <t>Me gusta pasar a menudo mi tiempo al aire libre, donde pueda correr.</t>
  </si>
  <si>
    <t xml:space="preserve">Disfruto la pesca, la caza, la horticultura o sembrar plantas. </t>
  </si>
  <si>
    <t>Me gusta todo tipo de animales.</t>
  </si>
  <si>
    <t>Regularmente reviso los informes del estado del clima.</t>
  </si>
  <si>
    <t>Me gusta alejarme de las ciudades y disfrutar de la naturaleza.</t>
  </si>
  <si>
    <t xml:space="preserve">Soy el tipo de persona a quien vienen para contarme cosas o pedirme consejo otras personas en mi trabajo o en el barrio donde vivo. </t>
  </si>
  <si>
    <t xml:space="preserve">Prefiero los deportes que se practican en grupo, como el fútbol o el voleibol a los deportes solitarios como la natación o carrera de fondo. </t>
  </si>
  <si>
    <t xml:space="preserve">Cuando tengo algún problema, lo mas frecuente es que busque a otra persona para contárselo y pedirle ayuda antes de tratar de resolverlo por mi mismo. </t>
  </si>
  <si>
    <t xml:space="preserve">tengo por lo menos tres amigos íntimos. </t>
  </si>
  <si>
    <t xml:space="preserve">Disfruto el desafío de enseñar a otra persona, o grupos de personas, las cosas que sé hacer. </t>
  </si>
  <si>
    <t xml:space="preserve">Me siento cómodo en medio de una multitud. </t>
  </si>
  <si>
    <t xml:space="preserve">Me gusta participar en las actividades sociales que están relacionadas con mi trabajo, iglesia o comunidad. </t>
  </si>
  <si>
    <t xml:space="preserve">Prefiero pasar la noche en una fiesta animada antes que quedarme solo en casa. </t>
  </si>
  <si>
    <t xml:space="preserve">Prefiero los pasatiempos sociales como el Estanciero o el bridge, antes que las recreaciones solitarias como los juegos de computadora o los juegos de carta solitarios. </t>
  </si>
  <si>
    <t xml:space="preserve">De una manera regular paso tiempo solo meditando, reflexionando o pensando en cosas importantes. </t>
  </si>
  <si>
    <t xml:space="preserve">He asistido a sesiones de terapia o seminarios de crecimiento personal para aprender más sobre mí mismo. </t>
  </si>
  <si>
    <t>Soy capaz de resistir los golpes de la vida.</t>
  </si>
  <si>
    <t xml:space="preserve">Tengo un hobby o interés personal que por lo general no comparto con otros. </t>
  </si>
  <si>
    <t xml:space="preserve">Tengo algunas metas importantes para mi vida sobre la que pienso de manera regular  </t>
  </si>
  <si>
    <t xml:space="preserve">Tengo una visión realista de mis fuerzas y de mis debilidades (apoyado en las reacciones de los otros). </t>
  </si>
  <si>
    <t xml:space="preserve">Preferiría pasar un fin de semana solo en una cabaña en el bosque antes que en un balneario de moda rodeado de mucha gente. </t>
  </si>
  <si>
    <t xml:space="preserve">Considero que poseo una voluntad fuerte y una mente independiente. </t>
  </si>
  <si>
    <t xml:space="preserve">Llevo un diario personal donde registro las cosas que suceden en mi vida interior. </t>
  </si>
  <si>
    <t xml:space="preserve">Trabajo por mi cuenta o por lo menos he pensado seriamente en establecerme de manera independiente. </t>
  </si>
  <si>
    <t xml:space="preserve">Positivo </t>
  </si>
  <si>
    <t xml:space="preserve">Negativo </t>
  </si>
  <si>
    <t xml:space="preserve">Me considero un lider u otros me han dicho que lo soy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</si>
</sst>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10"/>
      <name val="Tahoma"/>
      <family val="2"/>
    </font>
    <font>
      <b/>
      <i/>
      <sz val="12"/>
      <name val="Arial"/>
      <family val="2"/>
    </font>
    <font>
      <b/>
      <sz val="10"/>
      <color indexed="2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48"/>
      </left>
      <right style="thin">
        <color indexed="64"/>
      </right>
      <top style="thick">
        <color indexed="4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48"/>
      </top>
      <bottom style="thin">
        <color indexed="64"/>
      </bottom>
      <diagonal/>
    </border>
    <border>
      <left style="thin">
        <color indexed="64"/>
      </left>
      <right style="thick">
        <color indexed="48"/>
      </right>
      <top style="thick">
        <color indexed="48"/>
      </top>
      <bottom style="thin">
        <color indexed="64"/>
      </bottom>
      <diagonal/>
    </border>
    <border>
      <left style="thick">
        <color indexed="48"/>
      </left>
      <right style="thin">
        <color indexed="64"/>
      </right>
      <top style="thin">
        <color indexed="64"/>
      </top>
      <bottom style="thick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48"/>
      </bottom>
      <diagonal/>
    </border>
    <border>
      <left style="thin">
        <color indexed="64"/>
      </left>
      <right style="thick">
        <color indexed="48"/>
      </right>
      <top style="thin">
        <color indexed="64"/>
      </top>
      <bottom style="thick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9" fontId="2" fillId="4" borderId="1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0" fillId="8" borderId="1" xfId="0" applyFill="1" applyBorder="1"/>
    <xf numFmtId="9" fontId="0" fillId="8" borderId="1" xfId="0" applyNumberFormat="1" applyFill="1" applyBorder="1"/>
    <xf numFmtId="0" fontId="0" fillId="9" borderId="1" xfId="0" applyFill="1" applyBorder="1"/>
    <xf numFmtId="9" fontId="0" fillId="9" borderId="1" xfId="0" applyNumberFormat="1" applyFill="1" applyBorder="1"/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Porcentajes</a:t>
            </a:r>
          </a:p>
        </c:rich>
      </c:tx>
      <c:layout>
        <c:manualLayout>
          <c:xMode val="edge"/>
          <c:yMode val="edge"/>
          <c:x val="0.40476295046645189"/>
          <c:y val="5.194821665805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96891009659728"/>
          <c:y val="0.4740274770047338"/>
          <c:w val="0.24867789113625149"/>
          <c:h val="0.24026050204349522"/>
        </c:manualLayout>
      </c:layout>
      <c:pie3DChart>
        <c:varyColors val="1"/>
        <c:ser>
          <c:idx val="0"/>
          <c:order val="0"/>
          <c:tx>
            <c:strRef>
              <c:f>Hoja2!$D$4</c:f>
              <c:strCache>
                <c:ptCount val="1"/>
                <c:pt idx="0">
                  <c:v>Porcentajes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Hoja2!$B$5:$B$9</c:f>
              <c:strCache>
                <c:ptCount val="5"/>
                <c:pt idx="0">
                  <c:v>SIEMPRE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</c:strCache>
            </c:strRef>
          </c:cat>
          <c:val>
            <c:numRef>
              <c:f>Hoja2!$D$5:$D$9</c:f>
              <c:numCache>
                <c:formatCode>0%</c:formatCode>
                <c:ptCount val="5"/>
                <c:pt idx="0">
                  <c:v>0.2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03367340875448"/>
          <c:y val="0.27922166453703501"/>
          <c:w val="0.23015932477504128"/>
          <c:h val="0.623378599896636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99CC" mc:Ignorable="a14" a14:legacySpreadsheetColorIndex="45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 horizontalDpi="120" verticalDpi="7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Porcentajes</a:t>
            </a:r>
          </a:p>
        </c:rich>
      </c:tx>
      <c:layout>
        <c:manualLayout>
          <c:xMode val="edge"/>
          <c:yMode val="edge"/>
          <c:x val="0.40633297732130363"/>
          <c:y val="5.16129032258064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29847936912436"/>
          <c:y val="0.47096774193548385"/>
          <c:w val="0.25329847936912436"/>
          <c:h val="0.24516129032258063"/>
        </c:manualLayout>
      </c:layout>
      <c:pie3DChart>
        <c:varyColors val="1"/>
        <c:ser>
          <c:idx val="0"/>
          <c:order val="0"/>
          <c:tx>
            <c:strRef>
              <c:f>Hoja2!$D$16</c:f>
              <c:strCache>
                <c:ptCount val="1"/>
                <c:pt idx="0">
                  <c:v>Porcentajes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Hoja2!$B$17:$B$21</c:f>
              <c:strCache>
                <c:ptCount val="5"/>
                <c:pt idx="0">
                  <c:v>SIEMPRE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</c:strCache>
            </c:strRef>
          </c:cat>
          <c:val>
            <c:numRef>
              <c:f>Hoja2!$D$17:$D$21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70280897356445"/>
          <c:y val="0.28387096774193549"/>
          <c:w val="0.22955174692826893"/>
          <c:h val="0.61935483870967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99CC" mc:Ignorable="a14" a14:legacySpreadsheetColorIndex="45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 horizontalDpi="120" verticalDpi="72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Porcentajes</a:t>
            </a:r>
          </a:p>
        </c:rich>
      </c:tx>
      <c:layout>
        <c:manualLayout>
          <c:xMode val="edge"/>
          <c:yMode val="edge"/>
          <c:x val="0.40526315789473683"/>
          <c:y val="5.1282372310523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"/>
          <c:y val="0.46795164733352951"/>
          <c:w val="0.26052631578947366"/>
          <c:h val="0.25000156501380344"/>
        </c:manualLayout>
      </c:layout>
      <c:pie3DChart>
        <c:varyColors val="1"/>
        <c:ser>
          <c:idx val="0"/>
          <c:order val="0"/>
          <c:tx>
            <c:strRef>
              <c:f>Hoja2!$D$27</c:f>
              <c:strCache>
                <c:ptCount val="1"/>
                <c:pt idx="0">
                  <c:v>Porcentajes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Hoja2!$B$28:$B$32</c:f>
              <c:strCache>
                <c:ptCount val="5"/>
                <c:pt idx="0">
                  <c:v>SIEMPRE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</c:strCache>
            </c:strRef>
          </c:cat>
          <c:val>
            <c:numRef>
              <c:f>Hoja2!$D$28:$D$32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36842105263157"/>
          <c:y val="0.28205304770788081"/>
          <c:w val="0.22894736842105262"/>
          <c:h val="0.6153884677262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99CC" mc:Ignorable="a14" a14:legacySpreadsheetColorIndex="45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Porcentajes</a:t>
            </a:r>
          </a:p>
        </c:rich>
      </c:tx>
      <c:layout>
        <c:manualLayout>
          <c:xMode val="edge"/>
          <c:yMode val="edge"/>
          <c:x val="0.40682518973812165"/>
          <c:y val="5.095557248822056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71979248634476"/>
          <c:y val="0.46496959895501266"/>
          <c:w val="0.265092542990647"/>
          <c:h val="0.25477786244110284"/>
        </c:manualLayout>
      </c:layout>
      <c:pie3DChart>
        <c:varyColors val="1"/>
        <c:ser>
          <c:idx val="0"/>
          <c:order val="0"/>
          <c:tx>
            <c:strRef>
              <c:f>Hoja2!$D$38</c:f>
              <c:strCache>
                <c:ptCount val="1"/>
                <c:pt idx="0">
                  <c:v>Porcentajes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Hoja2!$B$39:$B$43</c:f>
              <c:strCache>
                <c:ptCount val="5"/>
                <c:pt idx="0">
                  <c:v>SIEMPRE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</c:strCache>
            </c:strRef>
          </c:cat>
          <c:val>
            <c:numRef>
              <c:f>Hoja2!$D$39:$D$43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03341338944951"/>
          <c:y val="0.28662509524624069"/>
          <c:w val="0.22834704198204248"/>
          <c:h val="0.611466869858646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99CC" mc:Ignorable="a14" a14:legacySpreadsheetColorIndex="45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Porcentajes</a:t>
            </a:r>
          </a:p>
        </c:rich>
      </c:tx>
      <c:layout>
        <c:manualLayout>
          <c:xMode val="edge"/>
          <c:yMode val="edge"/>
          <c:x val="0.39790626777531363"/>
          <c:y val="5.06329113924050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69141735957104"/>
          <c:y val="0.46835443037974683"/>
          <c:w val="0.26439824371912291"/>
          <c:h val="0.25316455696202533"/>
        </c:manualLayout>
      </c:layout>
      <c:pie3DChart>
        <c:varyColors val="1"/>
        <c:ser>
          <c:idx val="0"/>
          <c:order val="0"/>
          <c:tx>
            <c:strRef>
              <c:f>Hoja2!$D$49</c:f>
              <c:strCache>
                <c:ptCount val="1"/>
                <c:pt idx="0">
                  <c:v>Porcentajes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Hoja2!$B$50:$B$54</c:f>
              <c:strCache>
                <c:ptCount val="5"/>
                <c:pt idx="0">
                  <c:v>SIEMPRE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</c:strCache>
            </c:strRef>
          </c:cat>
          <c:val>
            <c:numRef>
              <c:f>Hoja2!$D$50:$D$54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69205647197168"/>
          <c:y val="0.29113924050632911"/>
          <c:w val="0.2277489822135019"/>
          <c:h val="0.607594936708860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99CC" mc:Ignorable="a14" a14:legacySpreadsheetColorIndex="45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Porcentajes</a:t>
            </a:r>
          </a:p>
        </c:rich>
      </c:tx>
      <c:layout>
        <c:manualLayout>
          <c:xMode val="edge"/>
          <c:yMode val="edge"/>
          <c:x val="0.39947780678851175"/>
          <c:y val="5.03147744372447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543080939947781"/>
          <c:y val="0.46541166354451369"/>
          <c:w val="0.27154046997389036"/>
          <c:h val="0.25786321899087922"/>
        </c:manualLayout>
      </c:layout>
      <c:pie3DChart>
        <c:varyColors val="1"/>
        <c:ser>
          <c:idx val="0"/>
          <c:order val="0"/>
          <c:tx>
            <c:strRef>
              <c:f>Hoja2!$D$60</c:f>
              <c:strCache>
                <c:ptCount val="1"/>
                <c:pt idx="0">
                  <c:v>Porcentajes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Hoja2!$B$61:$B$65</c:f>
              <c:strCache>
                <c:ptCount val="5"/>
                <c:pt idx="0">
                  <c:v>SIEMPRE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</c:strCache>
            </c:strRef>
          </c:cat>
          <c:val>
            <c:numRef>
              <c:f>Hoja2!$D$61:$D$65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34725848563966"/>
          <c:y val="0.28930995301415718"/>
          <c:w val="0.22715404699738903"/>
          <c:h val="0.603777293246936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99CC" mc:Ignorable="a14" a14:legacySpreadsheetColorIndex="45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Porcentajes</a:t>
            </a:r>
          </a:p>
        </c:rich>
      </c:tx>
      <c:layout>
        <c:manualLayout>
          <c:xMode val="edge"/>
          <c:yMode val="edge"/>
          <c:x val="0.39843851328153806"/>
          <c:y val="5.000015258835628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218811591622905"/>
          <c:y val="0.46250141144229567"/>
          <c:w val="0.27604236867871268"/>
          <c:h val="0.26250080108887053"/>
        </c:manualLayout>
      </c:layout>
      <c:pie3DChart>
        <c:varyColors val="1"/>
        <c:ser>
          <c:idx val="0"/>
          <c:order val="0"/>
          <c:tx>
            <c:strRef>
              <c:f>Hoja2!$D$71</c:f>
              <c:strCache>
                <c:ptCount val="1"/>
                <c:pt idx="0">
                  <c:v>Porcentajes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Hoja2!$B$72:$B$76</c:f>
              <c:strCache>
                <c:ptCount val="5"/>
                <c:pt idx="0">
                  <c:v>SIEMPRE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</c:strCache>
            </c:strRef>
          </c:cat>
          <c:val>
            <c:numRef>
              <c:f>Hoja2!$D$72:$D$76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00190735348349"/>
          <c:y val="0.29375089645659319"/>
          <c:w val="0.22656307617969812"/>
          <c:h val="0.600001831060275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99CC" mc:Ignorable="a14" a14:legacySpreadsheetColorIndex="45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Porcentajes</a:t>
            </a:r>
          </a:p>
        </c:rich>
      </c:tx>
      <c:layout>
        <c:manualLayout>
          <c:xMode val="edge"/>
          <c:yMode val="edge"/>
          <c:x val="0.40000050730583819"/>
          <c:y val="4.9689440993788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55874791846074"/>
          <c:y val="0.45962732919254656"/>
          <c:w val="0.28051983629240601"/>
          <c:h val="0.26708074534161491"/>
        </c:manualLayout>
      </c:layout>
      <c:pie3DChart>
        <c:varyColors val="1"/>
        <c:ser>
          <c:idx val="0"/>
          <c:order val="0"/>
          <c:tx>
            <c:strRef>
              <c:f>Hoja2!$D$82</c:f>
              <c:strCache>
                <c:ptCount val="1"/>
                <c:pt idx="0">
                  <c:v>Porcentajes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Hoja2!$B$83:$B$87</c:f>
              <c:strCache>
                <c:ptCount val="5"/>
                <c:pt idx="0">
                  <c:v>SIEMPRE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</c:strCache>
            </c:strRef>
          </c:cat>
          <c:val>
            <c:numRef>
              <c:f>Hoja2!$D$83:$D$87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65030267134569"/>
          <c:y val="0.29192546583850931"/>
          <c:w val="0.22597431256888262"/>
          <c:h val="0.59627329192546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99CC" mc:Ignorable="a14" a14:legacySpreadsheetColorIndex="45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152400</xdr:rowOff>
    </xdr:from>
    <xdr:to>
      <xdr:col>9</xdr:col>
      <xdr:colOff>123825</xdr:colOff>
      <xdr:row>10</xdr:row>
      <xdr:rowOff>0</xdr:rowOff>
    </xdr:to>
    <xdr:graphicFrame macro="">
      <xdr:nvGraphicFramePr>
        <xdr:cNvPr id="3079" name="Gráfico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12</xdr:row>
      <xdr:rowOff>9525</xdr:rowOff>
    </xdr:from>
    <xdr:to>
      <xdr:col>9</xdr:col>
      <xdr:colOff>152400</xdr:colOff>
      <xdr:row>21</xdr:row>
      <xdr:rowOff>28575</xdr:rowOff>
    </xdr:to>
    <xdr:graphicFrame macro="">
      <xdr:nvGraphicFramePr>
        <xdr:cNvPr id="3087" name="Gráfico 10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381000</xdr:colOff>
      <xdr:row>23</xdr:row>
      <xdr:rowOff>9525</xdr:rowOff>
    </xdr:from>
    <xdr:to>
      <xdr:col>9</xdr:col>
      <xdr:colOff>190500</xdr:colOff>
      <xdr:row>32</xdr:row>
      <xdr:rowOff>38100</xdr:rowOff>
    </xdr:to>
    <xdr:graphicFrame macro="">
      <xdr:nvGraphicFramePr>
        <xdr:cNvPr id="3094" name="Gráfico 10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409575</xdr:colOff>
      <xdr:row>35</xdr:row>
      <xdr:rowOff>38100</xdr:rowOff>
    </xdr:from>
    <xdr:to>
      <xdr:col>9</xdr:col>
      <xdr:colOff>228600</xdr:colOff>
      <xdr:row>44</xdr:row>
      <xdr:rowOff>76200</xdr:rowOff>
    </xdr:to>
    <xdr:graphicFrame macro="">
      <xdr:nvGraphicFramePr>
        <xdr:cNvPr id="3125" name="Gráfico 10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428625</xdr:colOff>
      <xdr:row>46</xdr:row>
      <xdr:rowOff>19050</xdr:rowOff>
    </xdr:from>
    <xdr:to>
      <xdr:col>9</xdr:col>
      <xdr:colOff>257175</xdr:colOff>
      <xdr:row>55</xdr:row>
      <xdr:rowOff>66675</xdr:rowOff>
    </xdr:to>
    <xdr:graphicFrame macro="">
      <xdr:nvGraphicFramePr>
        <xdr:cNvPr id="3126" name="Gráfico 10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476250</xdr:colOff>
      <xdr:row>57</xdr:row>
      <xdr:rowOff>76200</xdr:rowOff>
    </xdr:from>
    <xdr:to>
      <xdr:col>9</xdr:col>
      <xdr:colOff>314325</xdr:colOff>
      <xdr:row>66</xdr:row>
      <xdr:rowOff>133350</xdr:rowOff>
    </xdr:to>
    <xdr:graphicFrame macro="">
      <xdr:nvGraphicFramePr>
        <xdr:cNvPr id="3127" name="Gráfico 10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504825</xdr:colOff>
      <xdr:row>70</xdr:row>
      <xdr:rowOff>28575</xdr:rowOff>
    </xdr:from>
    <xdr:to>
      <xdr:col>9</xdr:col>
      <xdr:colOff>352425</xdr:colOff>
      <xdr:row>79</xdr:row>
      <xdr:rowOff>95250</xdr:rowOff>
    </xdr:to>
    <xdr:graphicFrame macro="">
      <xdr:nvGraphicFramePr>
        <xdr:cNvPr id="3128" name="Gráfico 10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514350</xdr:colOff>
      <xdr:row>81</xdr:row>
      <xdr:rowOff>0</xdr:rowOff>
    </xdr:from>
    <xdr:to>
      <xdr:col>9</xdr:col>
      <xdr:colOff>371475</xdr:colOff>
      <xdr:row>90</xdr:row>
      <xdr:rowOff>76200</xdr:rowOff>
    </xdr:to>
    <xdr:graphicFrame macro="">
      <xdr:nvGraphicFramePr>
        <xdr:cNvPr id="3129" name="Gráfico 10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5"/>
  <sheetViews>
    <sheetView tabSelected="1" topLeftCell="A102" workbookViewId="0">
      <selection activeCell="G123" sqref="G123"/>
    </sheetView>
  </sheetViews>
  <sheetFormatPr baseColWidth="10" defaultRowHeight="12.75" x14ac:dyDescent="0.2"/>
  <cols>
    <col min="1" max="1" width="5.140625" customWidth="1"/>
    <col min="2" max="2" width="12.28515625" customWidth="1"/>
    <col min="3" max="3" width="13.42578125" customWidth="1"/>
    <col min="4" max="4" width="19.140625" customWidth="1"/>
    <col min="5" max="5" width="7" customWidth="1"/>
    <col min="6" max="6" width="42.140625" customWidth="1"/>
    <col min="7" max="7" width="16.85546875" bestFit="1" customWidth="1"/>
    <col min="8" max="8" width="18.140625" bestFit="1" customWidth="1"/>
  </cols>
  <sheetData>
    <row r="1" spans="2:8" ht="13.5" thickBot="1" x14ac:dyDescent="0.25"/>
    <row r="2" spans="2:8" ht="13.5" thickTop="1" x14ac:dyDescent="0.2">
      <c r="D2" s="26" t="s">
        <v>11</v>
      </c>
      <c r="E2" s="27"/>
      <c r="F2" s="28"/>
    </row>
    <row r="3" spans="2:8" ht="13.5" thickBot="1" x14ac:dyDescent="0.25">
      <c r="D3" s="29"/>
      <c r="E3" s="30"/>
      <c r="F3" s="31"/>
    </row>
    <row r="4" spans="2:8" ht="13.5" thickTop="1" x14ac:dyDescent="0.2">
      <c r="B4" s="23" t="s">
        <v>9</v>
      </c>
      <c r="C4" s="24"/>
      <c r="G4" t="s">
        <v>60</v>
      </c>
    </row>
    <row r="5" spans="2:8" x14ac:dyDescent="0.2">
      <c r="B5" s="25"/>
      <c r="C5" s="25"/>
      <c r="G5" t="s">
        <v>59</v>
      </c>
    </row>
    <row r="6" spans="2:8" x14ac:dyDescent="0.2">
      <c r="B6" s="9">
        <v>5</v>
      </c>
      <c r="C6" s="2" t="s">
        <v>2</v>
      </c>
      <c r="G6" t="s">
        <v>61</v>
      </c>
    </row>
    <row r="7" spans="2:8" x14ac:dyDescent="0.2">
      <c r="B7" s="10">
        <v>4</v>
      </c>
      <c r="C7" s="2" t="s">
        <v>3</v>
      </c>
    </row>
    <row r="8" spans="2:8" x14ac:dyDescent="0.2">
      <c r="B8" s="3">
        <v>3</v>
      </c>
      <c r="C8" s="2" t="s">
        <v>4</v>
      </c>
    </row>
    <row r="9" spans="2:8" x14ac:dyDescent="0.2">
      <c r="B9" s="11">
        <v>2</v>
      </c>
      <c r="C9" s="2" t="s">
        <v>5</v>
      </c>
    </row>
    <row r="10" spans="2:8" x14ac:dyDescent="0.2">
      <c r="B10" s="12">
        <v>1</v>
      </c>
      <c r="C10" s="2" t="s">
        <v>6</v>
      </c>
    </row>
    <row r="11" spans="2:8" x14ac:dyDescent="0.2">
      <c r="B11" s="4"/>
      <c r="C11" s="4"/>
    </row>
    <row r="12" spans="2:8" x14ac:dyDescent="0.2">
      <c r="B12" s="32" t="s">
        <v>12</v>
      </c>
      <c r="C12" s="32"/>
    </row>
    <row r="14" spans="2:8" ht="15" x14ac:dyDescent="0.2">
      <c r="B14" s="33" t="s">
        <v>0</v>
      </c>
      <c r="C14" s="34"/>
      <c r="D14" s="34"/>
      <c r="E14" s="34"/>
      <c r="F14" s="22"/>
      <c r="G14" s="6" t="s">
        <v>10</v>
      </c>
      <c r="H14" s="7" t="s">
        <v>1</v>
      </c>
    </row>
    <row r="15" spans="2:8" ht="15" x14ac:dyDescent="0.25">
      <c r="B15" s="20" t="s">
        <v>20</v>
      </c>
      <c r="C15" s="21"/>
      <c r="D15" s="21"/>
      <c r="E15" s="21"/>
      <c r="F15" s="22"/>
      <c r="G15" s="1"/>
      <c r="H15" s="2" t="str">
        <f>IF(G15=1,"NUNCA",IF(G15=2,"CASI NUNCA",IF(G15=3,"A VECES",IF(G15=4,"CASI SIEMPRE",IF(G15=5,"SIEMPRE","")))))</f>
        <v/>
      </c>
    </row>
    <row r="16" spans="2:8" ht="15" x14ac:dyDescent="0.25">
      <c r="B16" s="20" t="s">
        <v>21</v>
      </c>
      <c r="C16" s="21"/>
      <c r="D16" s="21"/>
      <c r="E16" s="21"/>
      <c r="F16" s="22"/>
      <c r="G16" s="1"/>
      <c r="H16" s="2" t="str">
        <f t="shared" ref="H16:H24" si="0">IF(G16=1,"NUNCA",IF(G16=2,"CASI NUNCA",IF(G16=3,"A VECES",IF(G16=4,"CASI SIEMPRE",IF(G16=5,"SIEMPRE","")))))</f>
        <v/>
      </c>
    </row>
    <row r="17" spans="2:8" ht="21" customHeight="1" x14ac:dyDescent="0.25">
      <c r="B17" s="20" t="s">
        <v>22</v>
      </c>
      <c r="C17" s="21"/>
      <c r="D17" s="21"/>
      <c r="E17" s="21"/>
      <c r="F17" s="22"/>
      <c r="G17" s="1"/>
      <c r="H17" s="2" t="str">
        <f t="shared" si="0"/>
        <v/>
      </c>
    </row>
    <row r="18" spans="2:8" ht="15" x14ac:dyDescent="0.25">
      <c r="B18" s="20" t="s">
        <v>23</v>
      </c>
      <c r="C18" s="21"/>
      <c r="D18" s="21"/>
      <c r="E18" s="21"/>
      <c r="F18" s="22"/>
      <c r="G18" s="1"/>
      <c r="H18" s="2" t="str">
        <f t="shared" si="0"/>
        <v/>
      </c>
    </row>
    <row r="19" spans="2:8" ht="15" x14ac:dyDescent="0.25">
      <c r="B19" s="20" t="s">
        <v>24</v>
      </c>
      <c r="C19" s="21"/>
      <c r="D19" s="21"/>
      <c r="E19" s="21"/>
      <c r="F19" s="22"/>
      <c r="G19" s="1"/>
      <c r="H19" s="2" t="str">
        <f t="shared" si="0"/>
        <v/>
      </c>
    </row>
    <row r="20" spans="2:8" ht="39.75" customHeight="1" x14ac:dyDescent="0.25">
      <c r="B20" s="20" t="s">
        <v>25</v>
      </c>
      <c r="C20" s="21"/>
      <c r="D20" s="21"/>
      <c r="E20" s="21"/>
      <c r="F20" s="22"/>
      <c r="G20" s="1"/>
      <c r="H20" s="2" t="str">
        <f t="shared" si="0"/>
        <v/>
      </c>
    </row>
    <row r="21" spans="2:8" ht="36" customHeight="1" x14ac:dyDescent="0.25">
      <c r="B21" s="20" t="s">
        <v>26</v>
      </c>
      <c r="C21" s="21"/>
      <c r="D21" s="21"/>
      <c r="E21" s="21"/>
      <c r="F21" s="22"/>
      <c r="G21" s="1"/>
      <c r="H21" s="2" t="str">
        <f t="shared" si="0"/>
        <v/>
      </c>
    </row>
    <row r="22" spans="2:8" ht="22.5" customHeight="1" x14ac:dyDescent="0.25">
      <c r="B22" s="20" t="s">
        <v>29</v>
      </c>
      <c r="C22" s="21"/>
      <c r="D22" s="21"/>
      <c r="E22" s="21"/>
      <c r="F22" s="22"/>
      <c r="G22" s="1"/>
      <c r="H22" s="2" t="str">
        <f t="shared" si="0"/>
        <v/>
      </c>
    </row>
    <row r="23" spans="2:8" ht="24" customHeight="1" x14ac:dyDescent="0.25">
      <c r="B23" s="20" t="s">
        <v>27</v>
      </c>
      <c r="C23" s="21"/>
      <c r="D23" s="21"/>
      <c r="E23" s="21"/>
      <c r="F23" s="22"/>
      <c r="G23" s="1"/>
      <c r="H23" s="2" t="str">
        <f t="shared" si="0"/>
        <v/>
      </c>
    </row>
    <row r="24" spans="2:8" ht="30" customHeight="1" x14ac:dyDescent="0.25">
      <c r="B24" s="20" t="s">
        <v>28</v>
      </c>
      <c r="C24" s="21"/>
      <c r="D24" s="21"/>
      <c r="E24" s="21"/>
      <c r="F24" s="22"/>
      <c r="G24" s="1"/>
      <c r="H24" s="2" t="str">
        <f t="shared" si="0"/>
        <v/>
      </c>
    </row>
    <row r="25" spans="2:8" ht="15" x14ac:dyDescent="0.25">
      <c r="B25" s="14"/>
      <c r="C25" s="13"/>
      <c r="D25" s="13"/>
      <c r="E25" s="13"/>
      <c r="F25" s="14"/>
      <c r="G25" s="15"/>
      <c r="H25" s="4"/>
    </row>
    <row r="28" spans="2:8" x14ac:dyDescent="0.2">
      <c r="B28" s="32" t="s">
        <v>13</v>
      </c>
      <c r="C28" s="32"/>
      <c r="D28" s="35"/>
    </row>
    <row r="30" spans="2:8" ht="15" x14ac:dyDescent="0.2">
      <c r="B30" s="33" t="s">
        <v>0</v>
      </c>
      <c r="C30" s="34"/>
      <c r="D30" s="34"/>
      <c r="E30" s="34"/>
      <c r="F30" s="22"/>
      <c r="G30" s="6" t="s">
        <v>10</v>
      </c>
      <c r="H30" s="7" t="s">
        <v>1</v>
      </c>
    </row>
    <row r="31" spans="2:8" ht="15" x14ac:dyDescent="0.25">
      <c r="B31" s="20" t="s">
        <v>30</v>
      </c>
      <c r="C31" s="21"/>
      <c r="D31" s="21"/>
      <c r="E31" s="21"/>
      <c r="F31" s="22"/>
      <c r="G31" s="1"/>
      <c r="H31" s="2" t="str">
        <f>IF(G31=1,"NUNCA",IF(G31=2,"CASI NUNCA",IF(G31=3,"A VECES",IF(G31=4,"CASI SIEMPRE",IF(G31=5,"SIEMPRE","")))))</f>
        <v/>
      </c>
    </row>
    <row r="32" spans="2:8" ht="15" x14ac:dyDescent="0.25">
      <c r="B32" s="20" t="s">
        <v>31</v>
      </c>
      <c r="C32" s="21"/>
      <c r="D32" s="21"/>
      <c r="E32" s="21"/>
      <c r="F32" s="22"/>
      <c r="G32" s="1"/>
      <c r="H32" s="2" t="str">
        <f t="shared" ref="H32:H40" si="1">IF(G32=1,"NUNCA",IF(G32=2,"CASI NUNCA",IF(G32=3,"A VECES",IF(G32=4,"CASI SIEMPRE",IF(G32=5,"SIEMPRE","")))))</f>
        <v/>
      </c>
    </row>
    <row r="33" spans="2:8" ht="15" x14ac:dyDescent="0.25">
      <c r="B33" s="20" t="s">
        <v>32</v>
      </c>
      <c r="C33" s="21"/>
      <c r="D33" s="21"/>
      <c r="E33" s="21"/>
      <c r="F33" s="22"/>
      <c r="G33" s="1"/>
      <c r="H33" s="2" t="str">
        <f t="shared" si="1"/>
        <v/>
      </c>
    </row>
    <row r="34" spans="2:8" ht="15" x14ac:dyDescent="0.25">
      <c r="B34" s="20" t="s">
        <v>33</v>
      </c>
      <c r="C34" s="21"/>
      <c r="D34" s="21"/>
      <c r="E34" s="21"/>
      <c r="F34" s="22"/>
      <c r="G34" s="1"/>
      <c r="H34" s="2" t="str">
        <f t="shared" si="1"/>
        <v/>
      </c>
    </row>
    <row r="35" spans="2:8" ht="15" x14ac:dyDescent="0.25">
      <c r="B35" s="20" t="s">
        <v>34</v>
      </c>
      <c r="C35" s="21"/>
      <c r="D35" s="21"/>
      <c r="E35" s="21"/>
      <c r="F35" s="22"/>
      <c r="G35" s="1"/>
      <c r="H35" s="2" t="str">
        <f t="shared" si="1"/>
        <v/>
      </c>
    </row>
    <row r="36" spans="2:8" ht="15" x14ac:dyDescent="0.25">
      <c r="B36" s="20" t="s">
        <v>35</v>
      </c>
      <c r="C36" s="21"/>
      <c r="D36" s="21"/>
      <c r="E36" s="21"/>
      <c r="F36" s="22"/>
      <c r="G36" s="1"/>
      <c r="H36" s="2" t="str">
        <f t="shared" si="1"/>
        <v/>
      </c>
    </row>
    <row r="37" spans="2:8" ht="15" x14ac:dyDescent="0.25">
      <c r="B37" s="20" t="s">
        <v>36</v>
      </c>
      <c r="C37" s="21"/>
      <c r="D37" s="21"/>
      <c r="E37" s="21"/>
      <c r="F37" s="22"/>
      <c r="G37" s="1"/>
      <c r="H37" s="2" t="str">
        <f t="shared" si="1"/>
        <v/>
      </c>
    </row>
    <row r="38" spans="2:8" ht="15" x14ac:dyDescent="0.25">
      <c r="B38" s="20" t="s">
        <v>37</v>
      </c>
      <c r="C38" s="21"/>
      <c r="D38" s="21"/>
      <c r="E38" s="21"/>
      <c r="F38" s="22"/>
      <c r="G38" s="1"/>
      <c r="H38" s="2" t="str">
        <f t="shared" si="1"/>
        <v/>
      </c>
    </row>
    <row r="39" spans="2:8" ht="15" x14ac:dyDescent="0.25">
      <c r="B39" s="20" t="s">
        <v>38</v>
      </c>
      <c r="C39" s="21"/>
      <c r="D39" s="21"/>
      <c r="E39" s="21"/>
      <c r="F39" s="22"/>
      <c r="G39" s="1"/>
      <c r="H39" s="2" t="str">
        <f t="shared" si="1"/>
        <v/>
      </c>
    </row>
    <row r="40" spans="2:8" ht="15" x14ac:dyDescent="0.25">
      <c r="B40" s="20" t="s">
        <v>39</v>
      </c>
      <c r="C40" s="21"/>
      <c r="D40" s="21"/>
      <c r="E40" s="21"/>
      <c r="F40" s="22"/>
      <c r="G40" s="1"/>
      <c r="H40" s="2" t="str">
        <f t="shared" si="1"/>
        <v/>
      </c>
    </row>
    <row r="44" spans="2:8" x14ac:dyDescent="0.2">
      <c r="B44" s="32" t="s">
        <v>14</v>
      </c>
      <c r="C44" s="32"/>
      <c r="D44" s="35"/>
    </row>
    <row r="46" spans="2:8" ht="15" x14ac:dyDescent="0.2">
      <c r="B46" s="33" t="s">
        <v>0</v>
      </c>
      <c r="C46" s="34"/>
      <c r="D46" s="34"/>
      <c r="E46" s="34"/>
      <c r="F46" s="22"/>
      <c r="G46" s="6" t="s">
        <v>10</v>
      </c>
      <c r="H46" s="7" t="s">
        <v>1</v>
      </c>
    </row>
    <row r="47" spans="2:8" ht="15" x14ac:dyDescent="0.25">
      <c r="B47" s="20" t="s">
        <v>40</v>
      </c>
      <c r="C47" s="21"/>
      <c r="D47" s="21"/>
      <c r="E47" s="21"/>
      <c r="F47" s="22"/>
      <c r="G47" s="1"/>
      <c r="H47" s="2" t="str">
        <f>IF(G47=1,"NUNCA",IF(G47=2,"CASI NUNCA",IF(G47=3,"A VECES",IF(G47=4,"CASI SIEMPRE",IF(G47=5,"SIEMPRE","")))))</f>
        <v/>
      </c>
    </row>
    <row r="48" spans="2:8" ht="15" x14ac:dyDescent="0.25">
      <c r="B48" s="20" t="s">
        <v>41</v>
      </c>
      <c r="C48" s="21"/>
      <c r="D48" s="21"/>
      <c r="E48" s="21"/>
      <c r="F48" s="22"/>
      <c r="G48" s="1"/>
      <c r="H48" s="2" t="str">
        <f t="shared" ref="H48:H55" si="2">IF(G48=1,"NUNCA",IF(G48=2,"CASI NUNCA",IF(G48=3,"A VECES",IF(G48=4,"CASI SIEMPRE",IF(G48=5,"SIEMPRE","")))))</f>
        <v/>
      </c>
    </row>
    <row r="49" spans="2:8" ht="15" x14ac:dyDescent="0.25">
      <c r="B49" s="20" t="s">
        <v>42</v>
      </c>
      <c r="C49" s="21"/>
      <c r="D49" s="21"/>
      <c r="E49" s="21"/>
      <c r="F49" s="22"/>
      <c r="G49" s="1"/>
      <c r="H49" s="2" t="str">
        <f t="shared" si="2"/>
        <v/>
      </c>
    </row>
    <row r="50" spans="2:8" ht="15" x14ac:dyDescent="0.25">
      <c r="B50" s="20" t="s">
        <v>43</v>
      </c>
      <c r="C50" s="21"/>
      <c r="D50" s="21"/>
      <c r="E50" s="21"/>
      <c r="F50" s="22"/>
      <c r="G50" s="1"/>
      <c r="H50" s="2" t="str">
        <f t="shared" si="2"/>
        <v/>
      </c>
    </row>
    <row r="51" spans="2:8" ht="15" x14ac:dyDescent="0.25">
      <c r="B51" s="20" t="s">
        <v>44</v>
      </c>
      <c r="C51" s="21"/>
      <c r="D51" s="21"/>
      <c r="E51" s="21"/>
      <c r="F51" s="22"/>
      <c r="G51" s="1"/>
      <c r="H51" s="2" t="str">
        <f t="shared" si="2"/>
        <v/>
      </c>
    </row>
    <row r="52" spans="2:8" ht="15" x14ac:dyDescent="0.25">
      <c r="B52" s="20" t="s">
        <v>45</v>
      </c>
      <c r="C52" s="21"/>
      <c r="D52" s="21"/>
      <c r="E52" s="21"/>
      <c r="F52" s="22"/>
      <c r="G52" s="1"/>
      <c r="H52" s="2" t="str">
        <f t="shared" si="2"/>
        <v/>
      </c>
    </row>
    <row r="53" spans="2:8" ht="15" x14ac:dyDescent="0.25">
      <c r="B53" s="20" t="s">
        <v>46</v>
      </c>
      <c r="C53" s="21"/>
      <c r="D53" s="21"/>
      <c r="E53" s="21"/>
      <c r="F53" s="22"/>
      <c r="G53" s="1"/>
      <c r="H53" s="2" t="str">
        <f t="shared" si="2"/>
        <v/>
      </c>
    </row>
    <row r="54" spans="2:8" ht="15" x14ac:dyDescent="0.25">
      <c r="B54" s="20" t="s">
        <v>47</v>
      </c>
      <c r="C54" s="21"/>
      <c r="D54" s="21"/>
      <c r="E54" s="21"/>
      <c r="F54" s="22"/>
      <c r="G54" s="1"/>
      <c r="H54" s="2" t="str">
        <f t="shared" si="2"/>
        <v/>
      </c>
    </row>
    <row r="55" spans="2:8" ht="15" x14ac:dyDescent="0.25">
      <c r="B55" s="20" t="s">
        <v>48</v>
      </c>
      <c r="C55" s="21"/>
      <c r="D55" s="21"/>
      <c r="E55" s="21"/>
      <c r="F55" s="22"/>
      <c r="G55" s="1"/>
      <c r="H55" s="2" t="str">
        <f t="shared" si="2"/>
        <v/>
      </c>
    </row>
    <row r="59" spans="2:8" x14ac:dyDescent="0.2">
      <c r="B59" s="32" t="s">
        <v>15</v>
      </c>
      <c r="C59" s="32"/>
      <c r="D59" s="35"/>
    </row>
    <row r="61" spans="2:8" ht="15" x14ac:dyDescent="0.2">
      <c r="B61" s="33" t="s">
        <v>0</v>
      </c>
      <c r="C61" s="34"/>
      <c r="D61" s="34"/>
      <c r="E61" s="34"/>
      <c r="F61" s="22"/>
      <c r="G61" s="6" t="s">
        <v>10</v>
      </c>
      <c r="H61" s="7" t="s">
        <v>1</v>
      </c>
    </row>
    <row r="62" spans="2:8" ht="15" x14ac:dyDescent="0.25">
      <c r="B62" s="20" t="s">
        <v>49</v>
      </c>
      <c r="C62" s="34"/>
      <c r="D62" s="34"/>
      <c r="E62" s="34"/>
      <c r="F62" s="22"/>
      <c r="G62" s="1"/>
      <c r="H62" s="2" t="str">
        <f>IF(G62=1,"NUNCA",IF(G62=2,"CASI NUNCA",IF(G62=3,"A VECES",IF(G62=4,"CASI SIEMPRE",IF(G62=5,"SIEMPRE","")))))</f>
        <v/>
      </c>
    </row>
    <row r="63" spans="2:8" ht="15" x14ac:dyDescent="0.25">
      <c r="B63" s="20" t="s">
        <v>50</v>
      </c>
      <c r="C63" s="34"/>
      <c r="D63" s="34"/>
      <c r="E63" s="34"/>
      <c r="F63" s="22"/>
      <c r="G63" s="1"/>
      <c r="H63" s="2" t="str">
        <f t="shared" ref="H63:H71" si="3">IF(G63=1,"NUNCA",IF(G63=2,"CASI NUNCA",IF(G63=3,"A VECES",IF(G63=4,"CASI SIEMPRE",IF(G63=5,"SIEMPRE","")))))</f>
        <v/>
      </c>
    </row>
    <row r="64" spans="2:8" ht="26.25" customHeight="1" x14ac:dyDescent="0.25">
      <c r="B64" s="20" t="s">
        <v>51</v>
      </c>
      <c r="C64" s="34"/>
      <c r="D64" s="34"/>
      <c r="E64" s="34"/>
      <c r="F64" s="22"/>
      <c r="G64" s="1"/>
      <c r="H64" s="2" t="str">
        <f t="shared" si="3"/>
        <v/>
      </c>
    </row>
    <row r="65" spans="2:8" ht="21.75" customHeight="1" x14ac:dyDescent="0.25">
      <c r="B65" s="20" t="s">
        <v>52</v>
      </c>
      <c r="C65" s="34"/>
      <c r="D65" s="34"/>
      <c r="E65" s="34"/>
      <c r="F65" s="22"/>
      <c r="G65" s="1"/>
      <c r="H65" s="2" t="str">
        <f t="shared" si="3"/>
        <v/>
      </c>
    </row>
    <row r="66" spans="2:8" ht="15" x14ac:dyDescent="0.25">
      <c r="B66" s="20" t="s">
        <v>53</v>
      </c>
      <c r="C66" s="34"/>
      <c r="D66" s="34"/>
      <c r="E66" s="34"/>
      <c r="F66" s="22"/>
      <c r="G66" s="1"/>
      <c r="H66" s="2" t="str">
        <f t="shared" si="3"/>
        <v/>
      </c>
    </row>
    <row r="67" spans="2:8" ht="15" x14ac:dyDescent="0.25">
      <c r="B67" s="20" t="s">
        <v>54</v>
      </c>
      <c r="C67" s="34"/>
      <c r="D67" s="34"/>
      <c r="E67" s="34"/>
      <c r="F67" s="22"/>
      <c r="G67" s="1"/>
      <c r="H67" s="2" t="str">
        <f t="shared" si="3"/>
        <v/>
      </c>
    </row>
    <row r="68" spans="2:8" ht="15" x14ac:dyDescent="0.25">
      <c r="B68" s="20" t="s">
        <v>55</v>
      </c>
      <c r="C68" s="34"/>
      <c r="D68" s="34"/>
      <c r="E68" s="34"/>
      <c r="F68" s="22"/>
      <c r="G68" s="1"/>
      <c r="H68" s="2" t="str">
        <f t="shared" si="3"/>
        <v/>
      </c>
    </row>
    <row r="69" spans="2:8" ht="30.75" customHeight="1" x14ac:dyDescent="0.25">
      <c r="B69" s="20" t="s">
        <v>56</v>
      </c>
      <c r="C69" s="34"/>
      <c r="D69" s="34"/>
      <c r="E69" s="34"/>
      <c r="F69" s="22"/>
      <c r="G69" s="1"/>
      <c r="H69" s="2" t="str">
        <f t="shared" si="3"/>
        <v/>
      </c>
    </row>
    <row r="70" spans="2:8" ht="15" x14ac:dyDescent="0.25">
      <c r="B70" s="20" t="s">
        <v>57</v>
      </c>
      <c r="C70" s="34"/>
      <c r="D70" s="34"/>
      <c r="E70" s="34"/>
      <c r="F70" s="22"/>
      <c r="G70" s="1"/>
      <c r="H70" s="2" t="str">
        <f t="shared" si="3"/>
        <v/>
      </c>
    </row>
    <row r="71" spans="2:8" ht="15" x14ac:dyDescent="0.25">
      <c r="B71" s="20" t="s">
        <v>58</v>
      </c>
      <c r="C71" s="34"/>
      <c r="D71" s="34"/>
      <c r="E71" s="34"/>
      <c r="F71" s="22"/>
      <c r="G71" s="1"/>
      <c r="H71" s="2" t="str">
        <f t="shared" si="3"/>
        <v/>
      </c>
    </row>
    <row r="75" spans="2:8" x14ac:dyDescent="0.2">
      <c r="B75" s="32" t="s">
        <v>16</v>
      </c>
      <c r="C75" s="32"/>
      <c r="D75" s="35"/>
    </row>
    <row r="77" spans="2:8" ht="15" x14ac:dyDescent="0.2">
      <c r="B77" s="33" t="s">
        <v>0</v>
      </c>
      <c r="C77" s="34"/>
      <c r="D77" s="34"/>
      <c r="E77" s="34"/>
      <c r="F77" s="22"/>
      <c r="G77" s="6" t="s">
        <v>10</v>
      </c>
      <c r="H77" s="7" t="s">
        <v>1</v>
      </c>
    </row>
    <row r="78" spans="2:8" ht="15" x14ac:dyDescent="0.25">
      <c r="B78" s="20" t="s">
        <v>62</v>
      </c>
      <c r="C78" s="34"/>
      <c r="D78" s="34"/>
      <c r="E78" s="34"/>
      <c r="F78" s="22"/>
      <c r="G78" s="1"/>
      <c r="H78" s="2" t="str">
        <f>IF(G78=1,"NUNCA",IF(G78=2,"CASI NUNCA",IF(G78=3,"A VECES",IF(G78=4,"CASI SIEMPRE",IF(G78=5,"SIEMPRE","")))))</f>
        <v/>
      </c>
    </row>
    <row r="79" spans="2:8" ht="15" x14ac:dyDescent="0.25">
      <c r="B79" s="20" t="s">
        <v>63</v>
      </c>
      <c r="C79" s="34"/>
      <c r="D79" s="34"/>
      <c r="E79" s="34"/>
      <c r="F79" s="22"/>
      <c r="G79" s="1"/>
      <c r="H79" s="2" t="str">
        <f t="shared" ref="H79:H87" si="4">IF(G79=1,"NUNCA",IF(G79=2,"CASI NUNCA",IF(G79=3,"A VECES",IF(G79=4,"CASI SIEMPRE",IF(G79=5,"SIEMPRE","")))))</f>
        <v/>
      </c>
    </row>
    <row r="80" spans="2:8" ht="15" x14ac:dyDescent="0.25">
      <c r="B80" s="20" t="s">
        <v>64</v>
      </c>
      <c r="C80" s="34"/>
      <c r="D80" s="34"/>
      <c r="E80" s="34"/>
      <c r="F80" s="22"/>
      <c r="G80" s="1"/>
      <c r="H80" s="2" t="str">
        <f t="shared" si="4"/>
        <v/>
      </c>
    </row>
    <row r="81" spans="2:8" ht="15" x14ac:dyDescent="0.25">
      <c r="B81" s="20" t="s">
        <v>65</v>
      </c>
      <c r="C81" s="34"/>
      <c r="D81" s="34"/>
      <c r="E81" s="34"/>
      <c r="F81" s="22"/>
      <c r="G81" s="1"/>
      <c r="H81" s="2" t="str">
        <f t="shared" si="4"/>
        <v/>
      </c>
    </row>
    <row r="82" spans="2:8" ht="15" x14ac:dyDescent="0.25">
      <c r="B82" s="20" t="s">
        <v>66</v>
      </c>
      <c r="C82" s="34"/>
      <c r="D82" s="34"/>
      <c r="E82" s="34"/>
      <c r="F82" s="22"/>
      <c r="G82" s="1"/>
      <c r="H82" s="2" t="str">
        <f t="shared" si="4"/>
        <v/>
      </c>
    </row>
    <row r="83" spans="2:8" ht="15" x14ac:dyDescent="0.25">
      <c r="B83" s="20" t="s">
        <v>67</v>
      </c>
      <c r="C83" s="34"/>
      <c r="D83" s="34"/>
      <c r="E83" s="34"/>
      <c r="F83" s="22"/>
      <c r="G83" s="1"/>
      <c r="H83" s="2" t="str">
        <f t="shared" si="4"/>
        <v/>
      </c>
    </row>
    <row r="84" spans="2:8" ht="15" x14ac:dyDescent="0.25">
      <c r="B84" s="20" t="s">
        <v>68</v>
      </c>
      <c r="C84" s="34"/>
      <c r="D84" s="34"/>
      <c r="E84" s="34"/>
      <c r="F84" s="22"/>
      <c r="G84" s="1"/>
      <c r="H84" s="2" t="str">
        <f t="shared" si="4"/>
        <v/>
      </c>
    </row>
    <row r="85" spans="2:8" ht="15" x14ac:dyDescent="0.25">
      <c r="B85" s="20" t="s">
        <v>69</v>
      </c>
      <c r="C85" s="34"/>
      <c r="D85" s="34"/>
      <c r="E85" s="34"/>
      <c r="F85" s="22"/>
      <c r="G85" s="1"/>
      <c r="H85" s="2" t="str">
        <f t="shared" si="4"/>
        <v/>
      </c>
    </row>
    <row r="86" spans="2:8" ht="28.5" customHeight="1" x14ac:dyDescent="0.25">
      <c r="B86" s="20" t="s">
        <v>70</v>
      </c>
      <c r="C86" s="34"/>
      <c r="D86" s="34"/>
      <c r="E86" s="34"/>
      <c r="F86" s="22"/>
      <c r="G86" s="1"/>
      <c r="H86" s="2" t="str">
        <f t="shared" si="4"/>
        <v/>
      </c>
    </row>
    <row r="87" spans="2:8" ht="15" x14ac:dyDescent="0.25">
      <c r="B87" s="20" t="s">
        <v>71</v>
      </c>
      <c r="C87" s="34"/>
      <c r="D87" s="34"/>
      <c r="E87" s="34"/>
      <c r="F87" s="22"/>
      <c r="G87" s="1"/>
      <c r="H87" s="2" t="str">
        <f t="shared" si="4"/>
        <v/>
      </c>
    </row>
    <row r="91" spans="2:8" x14ac:dyDescent="0.2">
      <c r="B91" s="32" t="s">
        <v>17</v>
      </c>
      <c r="C91" s="32"/>
      <c r="D91" s="35"/>
    </row>
    <row r="93" spans="2:8" ht="15" x14ac:dyDescent="0.2">
      <c r="B93" s="33" t="s">
        <v>0</v>
      </c>
      <c r="C93" s="34"/>
      <c r="D93" s="34"/>
      <c r="E93" s="34"/>
      <c r="F93" s="22"/>
      <c r="G93" s="6" t="s">
        <v>10</v>
      </c>
      <c r="H93" s="7" t="s">
        <v>1</v>
      </c>
    </row>
    <row r="94" spans="2:8" ht="15" x14ac:dyDescent="0.25">
      <c r="B94" s="20" t="s">
        <v>72</v>
      </c>
      <c r="C94" s="34"/>
      <c r="D94" s="34"/>
      <c r="E94" s="34"/>
      <c r="F94" s="22"/>
      <c r="G94" s="1"/>
      <c r="H94" s="2" t="str">
        <f>IF(G94=1,"NUNCA",IF(G94=2,"CASI NUNCA",IF(G94=3,"A VECES",IF(G94=4,"CASI SIEMPRE",IF(G94=5,"SIEMPRE","")))))</f>
        <v/>
      </c>
    </row>
    <row r="95" spans="2:8" ht="15" x14ac:dyDescent="0.25">
      <c r="B95" s="20" t="s">
        <v>73</v>
      </c>
      <c r="C95" s="34"/>
      <c r="D95" s="34"/>
      <c r="E95" s="34"/>
      <c r="F95" s="22"/>
      <c r="G95" s="1"/>
      <c r="H95" s="2" t="str">
        <f t="shared" ref="H95:H103" si="5">IF(G95=1,"NUNCA",IF(G95=2,"CASI NUNCA",IF(G95=3,"A VECES",IF(G95=4,"CASI SIEMPRE",IF(G95=5,"SIEMPRE","")))))</f>
        <v/>
      </c>
    </row>
    <row r="96" spans="2:8" ht="15" x14ac:dyDescent="0.25">
      <c r="B96" s="20" t="s">
        <v>74</v>
      </c>
      <c r="C96" s="34"/>
      <c r="D96" s="34"/>
      <c r="E96" s="34"/>
      <c r="F96" s="22"/>
      <c r="G96" s="1"/>
      <c r="H96" s="2" t="str">
        <f t="shared" si="5"/>
        <v/>
      </c>
    </row>
    <row r="97" spans="2:8" ht="15" x14ac:dyDescent="0.25">
      <c r="B97" s="20" t="s">
        <v>75</v>
      </c>
      <c r="C97" s="34"/>
      <c r="D97" s="34"/>
      <c r="E97" s="34"/>
      <c r="F97" s="22"/>
      <c r="G97" s="1"/>
      <c r="H97" s="2" t="str">
        <f t="shared" si="5"/>
        <v/>
      </c>
    </row>
    <row r="98" spans="2:8" ht="15" x14ac:dyDescent="0.25">
      <c r="B98" s="20" t="s">
        <v>76</v>
      </c>
      <c r="C98" s="34"/>
      <c r="D98" s="34"/>
      <c r="E98" s="34"/>
      <c r="F98" s="22"/>
      <c r="G98" s="1"/>
      <c r="H98" s="2" t="str">
        <f t="shared" si="5"/>
        <v/>
      </c>
    </row>
    <row r="99" spans="2:8" ht="15" x14ac:dyDescent="0.25">
      <c r="B99" s="20" t="s">
        <v>77</v>
      </c>
      <c r="C99" s="34"/>
      <c r="D99" s="34"/>
      <c r="E99" s="34"/>
      <c r="F99" s="22"/>
      <c r="G99" s="1"/>
      <c r="H99" s="2" t="str">
        <f t="shared" si="5"/>
        <v/>
      </c>
    </row>
    <row r="100" spans="2:8" ht="15" x14ac:dyDescent="0.25">
      <c r="B100" s="20" t="s">
        <v>78</v>
      </c>
      <c r="C100" s="34"/>
      <c r="D100" s="34"/>
      <c r="E100" s="34"/>
      <c r="F100" s="22"/>
      <c r="G100" s="1"/>
      <c r="H100" s="2" t="str">
        <f t="shared" si="5"/>
        <v/>
      </c>
    </row>
    <row r="101" spans="2:8" ht="15" x14ac:dyDescent="0.25">
      <c r="B101" s="20" t="s">
        <v>79</v>
      </c>
      <c r="C101" s="34"/>
      <c r="D101" s="34"/>
      <c r="E101" s="34"/>
      <c r="F101" s="22"/>
      <c r="G101" s="1"/>
      <c r="H101" s="2" t="str">
        <f t="shared" si="5"/>
        <v/>
      </c>
    </row>
    <row r="102" spans="2:8" ht="15" x14ac:dyDescent="0.25">
      <c r="B102" s="20" t="s">
        <v>80</v>
      </c>
      <c r="C102" s="34"/>
      <c r="D102" s="34"/>
      <c r="E102" s="34"/>
      <c r="F102" s="22"/>
      <c r="G102" s="1"/>
      <c r="H102" s="2" t="str">
        <f t="shared" si="5"/>
        <v/>
      </c>
    </row>
    <row r="103" spans="2:8" ht="15" x14ac:dyDescent="0.25">
      <c r="B103" s="20" t="s">
        <v>81</v>
      </c>
      <c r="C103" s="34"/>
      <c r="D103" s="34"/>
      <c r="E103" s="34"/>
      <c r="F103" s="22"/>
      <c r="G103" s="1"/>
      <c r="H103" s="2" t="str">
        <f t="shared" si="5"/>
        <v/>
      </c>
    </row>
    <row r="107" spans="2:8" x14ac:dyDescent="0.2">
      <c r="B107" s="32" t="s">
        <v>18</v>
      </c>
      <c r="C107" s="32"/>
      <c r="D107" s="35"/>
    </row>
    <row r="109" spans="2:8" ht="15" x14ac:dyDescent="0.2">
      <c r="B109" s="33" t="s">
        <v>0</v>
      </c>
      <c r="C109" s="34"/>
      <c r="D109" s="34"/>
      <c r="E109" s="34"/>
      <c r="F109" s="22"/>
      <c r="G109" s="6" t="s">
        <v>10</v>
      </c>
      <c r="H109" s="7" t="s">
        <v>1</v>
      </c>
    </row>
    <row r="110" spans="2:8" ht="28.5" customHeight="1" x14ac:dyDescent="0.25">
      <c r="B110" s="20" t="s">
        <v>82</v>
      </c>
      <c r="C110" s="34"/>
      <c r="D110" s="34"/>
      <c r="E110" s="34"/>
      <c r="F110" s="22"/>
      <c r="G110" s="1"/>
      <c r="H110" s="2" t="str">
        <f>IF(G110=1,"NUNCA",IF(G110=2,"CASI NUNCA",IF(G110=3,"A VECES",IF(G110=4,"CASI SIEMPRE",IF(G110=5,"SIEMPRE","")))))</f>
        <v/>
      </c>
    </row>
    <row r="111" spans="2:8" ht="24" customHeight="1" x14ac:dyDescent="0.25">
      <c r="B111" s="20" t="s">
        <v>83</v>
      </c>
      <c r="C111" s="34"/>
      <c r="D111" s="34"/>
      <c r="E111" s="34"/>
      <c r="F111" s="22"/>
      <c r="G111" s="1"/>
      <c r="H111" s="2" t="str">
        <f t="shared" ref="H111:H119" si="6">IF(G111=1,"NUNCA",IF(G111=2,"CASI NUNCA",IF(G111=3,"A VECES",IF(G111=4,"CASI SIEMPRE",IF(G111=5,"SIEMPRE","")))))</f>
        <v/>
      </c>
    </row>
    <row r="112" spans="2:8" ht="27" customHeight="1" x14ac:dyDescent="0.25">
      <c r="B112" s="20" t="s">
        <v>84</v>
      </c>
      <c r="C112" s="34"/>
      <c r="D112" s="34"/>
      <c r="E112" s="34"/>
      <c r="F112" s="22"/>
      <c r="G112" s="1"/>
      <c r="H112" s="2" t="str">
        <f t="shared" si="6"/>
        <v/>
      </c>
    </row>
    <row r="113" spans="2:8" ht="24.75" customHeight="1" x14ac:dyDescent="0.25">
      <c r="B113" s="20" t="s">
        <v>85</v>
      </c>
      <c r="C113" s="34"/>
      <c r="D113" s="34"/>
      <c r="E113" s="34"/>
      <c r="F113" s="22"/>
      <c r="G113" s="1"/>
      <c r="H113" s="2" t="str">
        <f t="shared" si="6"/>
        <v/>
      </c>
    </row>
    <row r="114" spans="2:8" ht="22.5" customHeight="1" x14ac:dyDescent="0.25">
      <c r="B114" s="20" t="s">
        <v>90</v>
      </c>
      <c r="C114" s="34"/>
      <c r="D114" s="34"/>
      <c r="E114" s="34"/>
      <c r="F114" s="22"/>
      <c r="G114" s="1"/>
      <c r="H114" s="2" t="str">
        <f t="shared" si="6"/>
        <v/>
      </c>
    </row>
    <row r="115" spans="2:8" ht="15" x14ac:dyDescent="0.25">
      <c r="B115" s="20" t="s">
        <v>86</v>
      </c>
      <c r="C115" s="34"/>
      <c r="D115" s="34"/>
      <c r="E115" s="34"/>
      <c r="F115" s="22"/>
      <c r="G115" s="1"/>
      <c r="H115" s="2" t="str">
        <f t="shared" si="6"/>
        <v/>
      </c>
    </row>
    <row r="116" spans="2:8" ht="15" customHeight="1" x14ac:dyDescent="0.25">
      <c r="B116" s="20" t="s">
        <v>103</v>
      </c>
      <c r="C116" s="34"/>
      <c r="D116" s="34"/>
      <c r="E116" s="34"/>
      <c r="F116" s="22"/>
      <c r="G116" s="1"/>
      <c r="H116" s="2" t="str">
        <f t="shared" si="6"/>
        <v/>
      </c>
    </row>
    <row r="117" spans="2:8" ht="15" x14ac:dyDescent="0.25">
      <c r="B117" s="20" t="s">
        <v>87</v>
      </c>
      <c r="C117" s="34"/>
      <c r="D117" s="34"/>
      <c r="E117" s="34"/>
      <c r="F117" s="22"/>
      <c r="G117" s="1"/>
      <c r="H117" s="2" t="str">
        <f t="shared" si="6"/>
        <v/>
      </c>
    </row>
    <row r="118" spans="2:8" ht="15" x14ac:dyDescent="0.25">
      <c r="B118" s="20" t="s">
        <v>88</v>
      </c>
      <c r="C118" s="34"/>
      <c r="D118" s="34"/>
      <c r="E118" s="34"/>
      <c r="F118" s="22"/>
      <c r="G118" s="1"/>
      <c r="H118" s="2" t="str">
        <f t="shared" si="6"/>
        <v/>
      </c>
    </row>
    <row r="119" spans="2:8" ht="15" x14ac:dyDescent="0.25">
      <c r="B119" s="20" t="s">
        <v>89</v>
      </c>
      <c r="C119" s="34"/>
      <c r="D119" s="34"/>
      <c r="E119" s="34"/>
      <c r="F119" s="22"/>
      <c r="G119" s="1"/>
      <c r="H119" s="2" t="str">
        <f t="shared" si="6"/>
        <v/>
      </c>
    </row>
    <row r="123" spans="2:8" x14ac:dyDescent="0.2">
      <c r="B123" s="32" t="s">
        <v>19</v>
      </c>
      <c r="C123" s="32"/>
      <c r="D123" s="35"/>
    </row>
    <row r="125" spans="2:8" ht="15" x14ac:dyDescent="0.2">
      <c r="B125" s="33" t="s">
        <v>0</v>
      </c>
      <c r="C125" s="34"/>
      <c r="D125" s="34"/>
      <c r="E125" s="34"/>
      <c r="F125" s="22"/>
      <c r="G125" s="6" t="s">
        <v>10</v>
      </c>
      <c r="H125" s="7" t="s">
        <v>1</v>
      </c>
    </row>
    <row r="126" spans="2:8" ht="15" x14ac:dyDescent="0.25">
      <c r="B126" s="20" t="s">
        <v>91</v>
      </c>
      <c r="C126" s="34"/>
      <c r="D126" s="34"/>
      <c r="E126" s="34"/>
      <c r="F126" s="22"/>
      <c r="G126" s="1"/>
      <c r="H126" s="2" t="str">
        <f>IF(G126=1,"NUNCA",IF(G126=2,"CASI NUNCA",IF(G126=3,"A VECES",IF(G126=4,"CASI SIEMPRE",IF(G126=5,"SIEMPRE","")))))</f>
        <v/>
      </c>
    </row>
    <row r="127" spans="2:8" ht="15" x14ac:dyDescent="0.25">
      <c r="B127" s="20" t="s">
        <v>92</v>
      </c>
      <c r="C127" s="34"/>
      <c r="D127" s="34"/>
      <c r="E127" s="34"/>
      <c r="F127" s="22"/>
      <c r="G127" s="1"/>
      <c r="H127" s="2" t="str">
        <f t="shared" ref="H127:H135" si="7">IF(G127=1,"NUNCA",IF(G127=2,"CASI NUNCA",IF(G127=3,"A VECES",IF(G127=4,"CASI SIEMPRE",IF(G127=5,"SIEMPRE","")))))</f>
        <v/>
      </c>
    </row>
    <row r="128" spans="2:8" ht="15" x14ac:dyDescent="0.25">
      <c r="B128" s="20" t="s">
        <v>93</v>
      </c>
      <c r="C128" s="34"/>
      <c r="D128" s="34"/>
      <c r="E128" s="34"/>
      <c r="F128" s="22"/>
      <c r="G128" s="1"/>
      <c r="H128" s="2" t="str">
        <f t="shared" si="7"/>
        <v/>
      </c>
    </row>
    <row r="129" spans="2:8" ht="15" x14ac:dyDescent="0.25">
      <c r="B129" s="20" t="s">
        <v>94</v>
      </c>
      <c r="C129" s="34"/>
      <c r="D129" s="34"/>
      <c r="E129" s="34"/>
      <c r="F129" s="22"/>
      <c r="G129" s="1"/>
      <c r="H129" s="2" t="str">
        <f t="shared" si="7"/>
        <v/>
      </c>
    </row>
    <row r="130" spans="2:8" ht="15" x14ac:dyDescent="0.25">
      <c r="B130" s="20" t="s">
        <v>95</v>
      </c>
      <c r="C130" s="34"/>
      <c r="D130" s="34"/>
      <c r="E130" s="34"/>
      <c r="F130" s="22"/>
      <c r="G130" s="1"/>
      <c r="H130" s="2" t="str">
        <f t="shared" si="7"/>
        <v/>
      </c>
    </row>
    <row r="131" spans="2:8" ht="15" x14ac:dyDescent="0.25">
      <c r="B131" s="20" t="s">
        <v>96</v>
      </c>
      <c r="C131" s="34"/>
      <c r="D131" s="34"/>
      <c r="E131" s="34"/>
      <c r="F131" s="22"/>
      <c r="G131" s="1"/>
      <c r="H131" s="2" t="str">
        <f t="shared" si="7"/>
        <v/>
      </c>
    </row>
    <row r="132" spans="2:8" ht="30.75" customHeight="1" x14ac:dyDescent="0.25">
      <c r="B132" s="20" t="s">
        <v>97</v>
      </c>
      <c r="C132" s="34"/>
      <c r="D132" s="34"/>
      <c r="E132" s="34"/>
      <c r="F132" s="22"/>
      <c r="G132" s="1"/>
      <c r="H132" s="2" t="str">
        <f t="shared" si="7"/>
        <v/>
      </c>
    </row>
    <row r="133" spans="2:8" ht="15" x14ac:dyDescent="0.25">
      <c r="B133" s="20" t="s">
        <v>98</v>
      </c>
      <c r="C133" s="34"/>
      <c r="D133" s="34"/>
      <c r="E133" s="34"/>
      <c r="F133" s="22"/>
      <c r="G133" s="1"/>
      <c r="H133" s="2" t="str">
        <f t="shared" si="7"/>
        <v/>
      </c>
    </row>
    <row r="134" spans="2:8" ht="15" x14ac:dyDescent="0.25">
      <c r="B134" s="20" t="s">
        <v>99</v>
      </c>
      <c r="C134" s="34"/>
      <c r="D134" s="34"/>
      <c r="E134" s="34"/>
      <c r="F134" s="22"/>
      <c r="G134" s="1"/>
      <c r="H134" s="2" t="str">
        <f t="shared" si="7"/>
        <v/>
      </c>
    </row>
    <row r="135" spans="2:8" ht="15" x14ac:dyDescent="0.25">
      <c r="B135" s="20" t="s">
        <v>100</v>
      </c>
      <c r="C135" s="34"/>
      <c r="D135" s="34"/>
      <c r="E135" s="34"/>
      <c r="F135" s="22"/>
      <c r="G135" s="1"/>
      <c r="H135" s="2" t="str">
        <f t="shared" si="7"/>
        <v/>
      </c>
    </row>
  </sheetData>
  <protectedRanges>
    <protectedRange password="C614" sqref="G126:G135 G31:G40 G15:G25 G62:G71 G78:G87 G94:G103 G110:G119 G47:G55" name="Rango1"/>
  </protectedRanges>
  <mergeCells count="97">
    <mergeCell ref="B127:F127"/>
    <mergeCell ref="B128:F128"/>
    <mergeCell ref="B129:F129"/>
    <mergeCell ref="B134:F134"/>
    <mergeCell ref="B135:F135"/>
    <mergeCell ref="B130:F130"/>
    <mergeCell ref="B131:F131"/>
    <mergeCell ref="B132:F132"/>
    <mergeCell ref="B133:F133"/>
    <mergeCell ref="B119:F119"/>
    <mergeCell ref="B123:D123"/>
    <mergeCell ref="B125:F125"/>
    <mergeCell ref="B126:F126"/>
    <mergeCell ref="B115:F115"/>
    <mergeCell ref="B116:F116"/>
    <mergeCell ref="B117:F117"/>
    <mergeCell ref="B118:F118"/>
    <mergeCell ref="B111:F111"/>
    <mergeCell ref="B112:F112"/>
    <mergeCell ref="B113:F113"/>
    <mergeCell ref="B114:F114"/>
    <mergeCell ref="B103:F103"/>
    <mergeCell ref="B107:D107"/>
    <mergeCell ref="B109:F109"/>
    <mergeCell ref="B110:F110"/>
    <mergeCell ref="B99:F99"/>
    <mergeCell ref="B100:F100"/>
    <mergeCell ref="B101:F101"/>
    <mergeCell ref="B102:F102"/>
    <mergeCell ref="B95:F95"/>
    <mergeCell ref="B96:F96"/>
    <mergeCell ref="B97:F97"/>
    <mergeCell ref="B98:F98"/>
    <mergeCell ref="B87:F87"/>
    <mergeCell ref="B91:D91"/>
    <mergeCell ref="B93:F93"/>
    <mergeCell ref="B94:F94"/>
    <mergeCell ref="B83:F83"/>
    <mergeCell ref="B84:F84"/>
    <mergeCell ref="B85:F85"/>
    <mergeCell ref="B86:F86"/>
    <mergeCell ref="B79:F79"/>
    <mergeCell ref="B80:F80"/>
    <mergeCell ref="B81:F81"/>
    <mergeCell ref="B82:F82"/>
    <mergeCell ref="B71:F71"/>
    <mergeCell ref="B75:D75"/>
    <mergeCell ref="B77:F77"/>
    <mergeCell ref="B78:F78"/>
    <mergeCell ref="B67:F67"/>
    <mergeCell ref="B68:F68"/>
    <mergeCell ref="B69:F69"/>
    <mergeCell ref="B70:F70"/>
    <mergeCell ref="B63:F63"/>
    <mergeCell ref="B64:F64"/>
    <mergeCell ref="B65:F65"/>
    <mergeCell ref="B66:F66"/>
    <mergeCell ref="B55:F55"/>
    <mergeCell ref="B59:D59"/>
    <mergeCell ref="B61:F61"/>
    <mergeCell ref="B62:F62"/>
    <mergeCell ref="B51:F51"/>
    <mergeCell ref="B52:F52"/>
    <mergeCell ref="B53:F53"/>
    <mergeCell ref="B54:F54"/>
    <mergeCell ref="B47:F47"/>
    <mergeCell ref="B48:F48"/>
    <mergeCell ref="B49:F49"/>
    <mergeCell ref="B50:F50"/>
    <mergeCell ref="B39:F39"/>
    <mergeCell ref="B40:F40"/>
    <mergeCell ref="B46:F46"/>
    <mergeCell ref="B44:D44"/>
    <mergeCell ref="B35:F35"/>
    <mergeCell ref="B36:F36"/>
    <mergeCell ref="B37:F37"/>
    <mergeCell ref="B38:F38"/>
    <mergeCell ref="B21:F21"/>
    <mergeCell ref="B22:F22"/>
    <mergeCell ref="B33:F33"/>
    <mergeCell ref="B34:F34"/>
    <mergeCell ref="B23:F23"/>
    <mergeCell ref="B24:F24"/>
    <mergeCell ref="B30:F30"/>
    <mergeCell ref="B28:D28"/>
    <mergeCell ref="B31:F31"/>
    <mergeCell ref="B32:F32"/>
    <mergeCell ref="D2:F3"/>
    <mergeCell ref="B12:C12"/>
    <mergeCell ref="B14:F14"/>
    <mergeCell ref="B19:F19"/>
    <mergeCell ref="B20:F20"/>
    <mergeCell ref="B15:F15"/>
    <mergeCell ref="B16:F16"/>
    <mergeCell ref="B17:F17"/>
    <mergeCell ref="B18:F18"/>
    <mergeCell ref="B4:C5"/>
  </mergeCells>
  <phoneticPr fontId="1" type="noConversion"/>
  <dataValidations count="1">
    <dataValidation type="list" allowBlank="1" showInputMessage="1" showErrorMessage="1" sqref="G126:G135 G110:G119 G94:G103 G78:G87 G62:G71 G47:G55 G31:G40 G15:G25">
      <formula1>"1,2,3,4,5"</formula1>
    </dataValidation>
  </dataValidations>
  <pageMargins left="0.75" right="0.75" top="1" bottom="1" header="0" footer="0"/>
  <pageSetup paperSize="9" orientation="landscape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87"/>
  <sheetViews>
    <sheetView workbookViewId="0">
      <selection activeCell="M8" sqref="M8"/>
    </sheetView>
  </sheetViews>
  <sheetFormatPr baseColWidth="10" defaultRowHeight="12.75" x14ac:dyDescent="0.2"/>
  <cols>
    <col min="2" max="2" width="14.28515625" bestFit="1" customWidth="1"/>
    <col min="3" max="3" width="7.5703125" bestFit="1" customWidth="1"/>
    <col min="4" max="4" width="11.7109375" bestFit="1" customWidth="1"/>
  </cols>
  <sheetData>
    <row r="2" spans="1:12" x14ac:dyDescent="0.2">
      <c r="A2" s="32" t="s">
        <v>12</v>
      </c>
      <c r="B2" s="32"/>
    </row>
    <row r="4" spans="1:12" x14ac:dyDescent="0.2">
      <c r="B4" s="5" t="s">
        <v>1</v>
      </c>
      <c r="C4" s="5" t="s">
        <v>7</v>
      </c>
      <c r="D4" s="5" t="s">
        <v>8</v>
      </c>
      <c r="K4" s="16" t="s">
        <v>101</v>
      </c>
      <c r="L4" s="17">
        <f>SUM(D5:D6)</f>
        <v>0.7</v>
      </c>
    </row>
    <row r="5" spans="1:12" x14ac:dyDescent="0.2">
      <c r="B5" s="2" t="s">
        <v>2</v>
      </c>
      <c r="C5" s="3">
        <v>2</v>
      </c>
      <c r="D5" s="8">
        <f>C5/10</f>
        <v>0.2</v>
      </c>
      <c r="K5" s="18" t="s">
        <v>102</v>
      </c>
      <c r="L5" s="19">
        <f>SUM(D7:D9)</f>
        <v>0.2</v>
      </c>
    </row>
    <row r="6" spans="1:12" x14ac:dyDescent="0.2">
      <c r="B6" s="2" t="s">
        <v>3</v>
      </c>
      <c r="C6" s="3">
        <v>5</v>
      </c>
      <c r="D6" s="8">
        <f>C6/10</f>
        <v>0.5</v>
      </c>
    </row>
    <row r="7" spans="1:12" x14ac:dyDescent="0.2">
      <c r="B7" s="2" t="s">
        <v>4</v>
      </c>
      <c r="C7" s="3">
        <f>COUNTIF(Hoja1!$G$15:$G$24,3)</f>
        <v>0</v>
      </c>
      <c r="D7" s="8">
        <f>C7/10</f>
        <v>0</v>
      </c>
    </row>
    <row r="8" spans="1:12" x14ac:dyDescent="0.2">
      <c r="B8" s="2" t="s">
        <v>5</v>
      </c>
      <c r="C8" s="3">
        <f>COUNTIF(Hoja1!$G$15:$G$24,2)</f>
        <v>0</v>
      </c>
      <c r="D8" s="8">
        <f>C8/10</f>
        <v>0</v>
      </c>
    </row>
    <row r="9" spans="1:12" x14ac:dyDescent="0.2">
      <c r="B9" s="2" t="s">
        <v>6</v>
      </c>
      <c r="C9" s="3">
        <v>2</v>
      </c>
      <c r="D9" s="8">
        <f>C9/10</f>
        <v>0.2</v>
      </c>
    </row>
    <row r="14" spans="1:12" ht="12.75" customHeight="1" x14ac:dyDescent="0.2">
      <c r="A14" s="32" t="s">
        <v>13</v>
      </c>
      <c r="B14" s="32"/>
      <c r="C14" s="35"/>
    </row>
    <row r="15" spans="1:12" x14ac:dyDescent="0.2">
      <c r="K15" s="16" t="s">
        <v>101</v>
      </c>
      <c r="L15" s="17">
        <f>SUM(D17:D18)</f>
        <v>0</v>
      </c>
    </row>
    <row r="16" spans="1:12" x14ac:dyDescent="0.2">
      <c r="B16" s="5" t="s">
        <v>1</v>
      </c>
      <c r="C16" s="5" t="s">
        <v>7</v>
      </c>
      <c r="D16" s="5" t="s">
        <v>8</v>
      </c>
      <c r="K16" s="18" t="s">
        <v>102</v>
      </c>
      <c r="L16" s="19">
        <f>SUM(D19:D21)</f>
        <v>0</v>
      </c>
    </row>
    <row r="17" spans="1:12" x14ac:dyDescent="0.2">
      <c r="B17" s="2" t="s">
        <v>2</v>
      </c>
      <c r="C17" s="3">
        <f>COUNTIF(Hoja1!$G$31:$G$40,5)</f>
        <v>0</v>
      </c>
      <c r="D17" s="8">
        <f>C17/10</f>
        <v>0</v>
      </c>
    </row>
    <row r="18" spans="1:12" x14ac:dyDescent="0.2">
      <c r="B18" s="2" t="s">
        <v>3</v>
      </c>
      <c r="C18" s="3">
        <f>COUNTIF(Hoja1!$G$31:$G$40,4)</f>
        <v>0</v>
      </c>
      <c r="D18" s="8">
        <f>C18/10</f>
        <v>0</v>
      </c>
    </row>
    <row r="19" spans="1:12" x14ac:dyDescent="0.2">
      <c r="B19" s="2" t="s">
        <v>4</v>
      </c>
      <c r="C19" s="3">
        <f>COUNTIF(Hoja1!$G$31:$G$40,3)</f>
        <v>0</v>
      </c>
      <c r="D19" s="8">
        <f>C19/10</f>
        <v>0</v>
      </c>
    </row>
    <row r="20" spans="1:12" x14ac:dyDescent="0.2">
      <c r="B20" s="2" t="s">
        <v>5</v>
      </c>
      <c r="C20" s="3">
        <f>COUNTIF(Hoja1!$G$31:$G$40,2)</f>
        <v>0</v>
      </c>
      <c r="D20" s="8">
        <f>C20/10</f>
        <v>0</v>
      </c>
    </row>
    <row r="21" spans="1:12" x14ac:dyDescent="0.2">
      <c r="B21" s="2" t="s">
        <v>6</v>
      </c>
      <c r="C21" s="3">
        <f>COUNTIF(Hoja1!$G$31:$G$40,1)</f>
        <v>0</v>
      </c>
      <c r="D21" s="8">
        <f>C21/10</f>
        <v>0</v>
      </c>
    </row>
    <row r="25" spans="1:12" x14ac:dyDescent="0.2">
      <c r="A25" s="32" t="s">
        <v>14</v>
      </c>
      <c r="B25" s="32"/>
      <c r="C25" s="35"/>
      <c r="K25" s="16" t="s">
        <v>101</v>
      </c>
      <c r="L25" s="17">
        <f>SUM(D28:D29)</f>
        <v>0</v>
      </c>
    </row>
    <row r="26" spans="1:12" x14ac:dyDescent="0.2">
      <c r="K26" s="18" t="s">
        <v>102</v>
      </c>
      <c r="L26" s="19">
        <f>SUM(D30:D32)</f>
        <v>0</v>
      </c>
    </row>
    <row r="27" spans="1:12" x14ac:dyDescent="0.2">
      <c r="B27" s="5" t="s">
        <v>1</v>
      </c>
      <c r="C27" s="5" t="s">
        <v>7</v>
      </c>
      <c r="D27" s="5" t="s">
        <v>8</v>
      </c>
    </row>
    <row r="28" spans="1:12" x14ac:dyDescent="0.2">
      <c r="B28" s="2" t="s">
        <v>2</v>
      </c>
      <c r="C28" s="3">
        <f>COUNTIF(Hoja1!G47:G55,5)</f>
        <v>0</v>
      </c>
      <c r="D28" s="8">
        <f>C28/9</f>
        <v>0</v>
      </c>
    </row>
    <row r="29" spans="1:12" x14ac:dyDescent="0.2">
      <c r="B29" s="2" t="s">
        <v>3</v>
      </c>
      <c r="C29" s="3">
        <f>COUNTIF(Hoja1!G47:G55,4)</f>
        <v>0</v>
      </c>
      <c r="D29" s="8">
        <f>C29/9</f>
        <v>0</v>
      </c>
    </row>
    <row r="30" spans="1:12" x14ac:dyDescent="0.2">
      <c r="B30" s="2" t="s">
        <v>4</v>
      </c>
      <c r="C30" s="3">
        <f>COUNTIF(Hoja1!G47:G55,3)</f>
        <v>0</v>
      </c>
      <c r="D30" s="8">
        <f>C30/9</f>
        <v>0</v>
      </c>
    </row>
    <row r="31" spans="1:12" x14ac:dyDescent="0.2">
      <c r="B31" s="2" t="s">
        <v>5</v>
      </c>
      <c r="C31" s="3">
        <f>COUNTIF(Hoja1!G47:G55,2)</f>
        <v>0</v>
      </c>
      <c r="D31" s="8">
        <f>C31/9</f>
        <v>0</v>
      </c>
    </row>
    <row r="32" spans="1:12" x14ac:dyDescent="0.2">
      <c r="B32" s="2" t="s">
        <v>6</v>
      </c>
      <c r="C32" s="3">
        <f>COUNTIF(Hoja1!G47:G55,1)</f>
        <v>0</v>
      </c>
      <c r="D32" s="8">
        <f>C32/9</f>
        <v>0</v>
      </c>
    </row>
    <row r="36" spans="1:12" x14ac:dyDescent="0.2">
      <c r="A36" s="32" t="s">
        <v>15</v>
      </c>
      <c r="B36" s="32"/>
      <c r="C36" s="35"/>
      <c r="K36" s="16" t="s">
        <v>101</v>
      </c>
      <c r="L36" s="17">
        <f>SUM(D39:D40)</f>
        <v>0</v>
      </c>
    </row>
    <row r="37" spans="1:12" x14ac:dyDescent="0.2">
      <c r="K37" s="18" t="s">
        <v>102</v>
      </c>
      <c r="L37" s="19">
        <f>SUM(D41:D43)</f>
        <v>0</v>
      </c>
    </row>
    <row r="38" spans="1:12" x14ac:dyDescent="0.2">
      <c r="B38" s="5" t="s">
        <v>1</v>
      </c>
      <c r="C38" s="5" t="s">
        <v>7</v>
      </c>
      <c r="D38" s="5" t="s">
        <v>8</v>
      </c>
    </row>
    <row r="39" spans="1:12" x14ac:dyDescent="0.2">
      <c r="B39" s="2" t="s">
        <v>2</v>
      </c>
      <c r="C39" s="3">
        <f>COUNTIF(Hoja1!G62:G71,5)</f>
        <v>0</v>
      </c>
      <c r="D39" s="8">
        <f>C39/10</f>
        <v>0</v>
      </c>
    </row>
    <row r="40" spans="1:12" x14ac:dyDescent="0.2">
      <c r="B40" s="2" t="s">
        <v>3</v>
      </c>
      <c r="C40" s="3">
        <f>COUNTIF(Hoja1!G62:G71,4)</f>
        <v>0</v>
      </c>
      <c r="D40" s="8">
        <f>C40/10</f>
        <v>0</v>
      </c>
    </row>
    <row r="41" spans="1:12" x14ac:dyDescent="0.2">
      <c r="B41" s="2" t="s">
        <v>4</v>
      </c>
      <c r="C41" s="3">
        <f>COUNTIF(Hoja1!G62:G71,3)</f>
        <v>0</v>
      </c>
      <c r="D41" s="8">
        <f>C41/10</f>
        <v>0</v>
      </c>
    </row>
    <row r="42" spans="1:12" x14ac:dyDescent="0.2">
      <c r="B42" s="2" t="s">
        <v>5</v>
      </c>
      <c r="C42" s="3">
        <f>COUNTIF(Hoja1!G62:G71,2)</f>
        <v>0</v>
      </c>
      <c r="D42" s="8">
        <f>C42/10</f>
        <v>0</v>
      </c>
    </row>
    <row r="43" spans="1:12" x14ac:dyDescent="0.2">
      <c r="B43" s="2" t="s">
        <v>6</v>
      </c>
      <c r="C43" s="3">
        <f>COUNTIF(Hoja1!G62:G71,1)</f>
        <v>0</v>
      </c>
      <c r="D43" s="8">
        <f>C43/10</f>
        <v>0</v>
      </c>
    </row>
    <row r="47" spans="1:12" x14ac:dyDescent="0.2">
      <c r="A47" s="32" t="s">
        <v>16</v>
      </c>
      <c r="B47" s="32"/>
      <c r="C47" s="35"/>
    </row>
    <row r="49" spans="1:12" x14ac:dyDescent="0.2">
      <c r="B49" s="5" t="s">
        <v>1</v>
      </c>
      <c r="C49" s="5" t="s">
        <v>7</v>
      </c>
      <c r="D49" s="5" t="s">
        <v>8</v>
      </c>
      <c r="K49" s="16" t="s">
        <v>101</v>
      </c>
      <c r="L49" s="17">
        <f>SUM(D50:D51)</f>
        <v>0</v>
      </c>
    </row>
    <row r="50" spans="1:12" x14ac:dyDescent="0.2">
      <c r="B50" s="2" t="s">
        <v>2</v>
      </c>
      <c r="C50" s="3">
        <f>COUNTIF(Hoja1!$G$78:$G$87,5)</f>
        <v>0</v>
      </c>
      <c r="D50" s="8">
        <f>C50/10</f>
        <v>0</v>
      </c>
      <c r="K50" s="18" t="s">
        <v>102</v>
      </c>
      <c r="L50" s="19">
        <f>SUM(D52:D54)</f>
        <v>0</v>
      </c>
    </row>
    <row r="51" spans="1:12" x14ac:dyDescent="0.2">
      <c r="B51" s="2" t="s">
        <v>3</v>
      </c>
      <c r="C51" s="3">
        <f>COUNTIF(Hoja1!$G$78:$G$87,4)</f>
        <v>0</v>
      </c>
      <c r="D51" s="8">
        <f>C51/10</f>
        <v>0</v>
      </c>
    </row>
    <row r="52" spans="1:12" x14ac:dyDescent="0.2">
      <c r="B52" s="2" t="s">
        <v>4</v>
      </c>
      <c r="C52" s="3">
        <f>COUNTIF(Hoja1!$G$78:$G$87,3)</f>
        <v>0</v>
      </c>
      <c r="D52" s="8">
        <f>C52/10</f>
        <v>0</v>
      </c>
    </row>
    <row r="53" spans="1:12" x14ac:dyDescent="0.2">
      <c r="B53" s="2" t="s">
        <v>5</v>
      </c>
      <c r="C53" s="3">
        <f>COUNTIF(Hoja1!$G$78:$G$87,2)</f>
        <v>0</v>
      </c>
      <c r="D53" s="8">
        <f>C53/10</f>
        <v>0</v>
      </c>
    </row>
    <row r="54" spans="1:12" x14ac:dyDescent="0.2">
      <c r="B54" s="2" t="s">
        <v>6</v>
      </c>
      <c r="C54" s="3">
        <f>COUNTIF(Hoja1!$G$78:$G$87,1)</f>
        <v>0</v>
      </c>
      <c r="D54" s="8">
        <f>C54/10</f>
        <v>0</v>
      </c>
    </row>
    <row r="58" spans="1:12" x14ac:dyDescent="0.2">
      <c r="A58" s="32" t="s">
        <v>17</v>
      </c>
      <c r="B58" s="32"/>
      <c r="C58" s="35"/>
    </row>
    <row r="60" spans="1:12" x14ac:dyDescent="0.2">
      <c r="B60" s="5" t="s">
        <v>1</v>
      </c>
      <c r="C60" s="5" t="s">
        <v>7</v>
      </c>
      <c r="D60" s="5" t="s">
        <v>8</v>
      </c>
      <c r="K60" s="16" t="s">
        <v>101</v>
      </c>
      <c r="L60" s="17">
        <f>SUM(D61:D62)</f>
        <v>0</v>
      </c>
    </row>
    <row r="61" spans="1:12" x14ac:dyDescent="0.2">
      <c r="B61" s="2" t="s">
        <v>2</v>
      </c>
      <c r="C61" s="3">
        <f>COUNTIF(Hoja1!G94:G103,5)</f>
        <v>0</v>
      </c>
      <c r="D61" s="8">
        <f>C61/10</f>
        <v>0</v>
      </c>
      <c r="K61" s="18" t="s">
        <v>102</v>
      </c>
      <c r="L61" s="19">
        <f>SUM(D63:D65)</f>
        <v>0</v>
      </c>
    </row>
    <row r="62" spans="1:12" x14ac:dyDescent="0.2">
      <c r="B62" s="2" t="s">
        <v>3</v>
      </c>
      <c r="C62" s="3">
        <f>COUNTIF(Hoja1!G94:G103,4)</f>
        <v>0</v>
      </c>
      <c r="D62" s="8">
        <f>C62/10</f>
        <v>0</v>
      </c>
    </row>
    <row r="63" spans="1:12" x14ac:dyDescent="0.2">
      <c r="B63" s="2" t="s">
        <v>4</v>
      </c>
      <c r="C63" s="3">
        <f>COUNTIF(Hoja1!G94:G103,3)</f>
        <v>0</v>
      </c>
      <c r="D63" s="8">
        <f>C63/10</f>
        <v>0</v>
      </c>
    </row>
    <row r="64" spans="1:12" x14ac:dyDescent="0.2">
      <c r="B64" s="2" t="s">
        <v>5</v>
      </c>
      <c r="C64" s="3">
        <f>COUNTIF(Hoja1!G94:G103,2)</f>
        <v>0</v>
      </c>
      <c r="D64" s="8">
        <f>C64/10</f>
        <v>0</v>
      </c>
    </row>
    <row r="65" spans="1:12" x14ac:dyDescent="0.2">
      <c r="B65" s="2" t="s">
        <v>6</v>
      </c>
      <c r="C65" s="3">
        <f>COUNTIF(Hoja1!G94:G103,1)</f>
        <v>0</v>
      </c>
      <c r="D65" s="8">
        <f>C65/10</f>
        <v>0</v>
      </c>
    </row>
    <row r="69" spans="1:12" x14ac:dyDescent="0.2">
      <c r="A69" s="32" t="s">
        <v>18</v>
      </c>
      <c r="B69" s="32"/>
      <c r="C69" s="35"/>
    </row>
    <row r="71" spans="1:12" x14ac:dyDescent="0.2">
      <c r="B71" s="5" t="s">
        <v>1</v>
      </c>
      <c r="C71" s="5" t="s">
        <v>7</v>
      </c>
      <c r="D71" s="5" t="s">
        <v>8</v>
      </c>
    </row>
    <row r="72" spans="1:12" x14ac:dyDescent="0.2">
      <c r="B72" s="2" t="s">
        <v>2</v>
      </c>
      <c r="C72" s="3">
        <f>COUNTIF(Hoja1!$G$110:$G$119,5)</f>
        <v>0</v>
      </c>
      <c r="D72" s="8">
        <f>C72/10</f>
        <v>0</v>
      </c>
    </row>
    <row r="73" spans="1:12" x14ac:dyDescent="0.2">
      <c r="B73" s="2" t="s">
        <v>3</v>
      </c>
      <c r="C73" s="3">
        <f>COUNTIF(Hoja1!$G$110:$G$119,4)</f>
        <v>0</v>
      </c>
      <c r="D73" s="8">
        <f>C73/10</f>
        <v>0</v>
      </c>
      <c r="K73" s="16" t="s">
        <v>101</v>
      </c>
      <c r="L73" s="17">
        <f>SUM(D72:D73)</f>
        <v>0</v>
      </c>
    </row>
    <row r="74" spans="1:12" x14ac:dyDescent="0.2">
      <c r="B74" s="2" t="s">
        <v>4</v>
      </c>
      <c r="C74" s="3">
        <f>COUNTIF(Hoja1!$G$110:$G$119,3)</f>
        <v>0</v>
      </c>
      <c r="D74" s="8">
        <f>C74/10</f>
        <v>0</v>
      </c>
      <c r="K74" s="18" t="s">
        <v>102</v>
      </c>
      <c r="L74" s="19">
        <f>SUM(D74:D76)</f>
        <v>0</v>
      </c>
    </row>
    <row r="75" spans="1:12" x14ac:dyDescent="0.2">
      <c r="B75" s="2" t="s">
        <v>5</v>
      </c>
      <c r="C75" s="3">
        <f>COUNTIF(Hoja1!$G$110:$G$119,2)</f>
        <v>0</v>
      </c>
      <c r="D75" s="8">
        <f>C75/10</f>
        <v>0</v>
      </c>
    </row>
    <row r="76" spans="1:12" x14ac:dyDescent="0.2">
      <c r="B76" s="2" t="s">
        <v>6</v>
      </c>
      <c r="C76" s="3">
        <f>COUNTIF(Hoja1!$G$110:$G$119,1)</f>
        <v>0</v>
      </c>
      <c r="D76" s="8">
        <f>C76/10</f>
        <v>0</v>
      </c>
    </row>
    <row r="80" spans="1:12" x14ac:dyDescent="0.2">
      <c r="A80" s="32" t="s">
        <v>19</v>
      </c>
      <c r="B80" s="32"/>
      <c r="C80" s="35"/>
    </row>
    <row r="82" spans="2:12" x14ac:dyDescent="0.2">
      <c r="B82" s="5" t="s">
        <v>1</v>
      </c>
      <c r="C82" s="5" t="s">
        <v>7</v>
      </c>
      <c r="D82" s="5" t="s">
        <v>8</v>
      </c>
    </row>
    <row r="83" spans="2:12" x14ac:dyDescent="0.2">
      <c r="B83" s="2" t="s">
        <v>2</v>
      </c>
      <c r="C83" s="3">
        <f>COUNTIF(Hoja1!$G$126:$G$135,5)</f>
        <v>0</v>
      </c>
      <c r="D83" s="8">
        <f>C83/10</f>
        <v>0</v>
      </c>
      <c r="K83" s="16" t="s">
        <v>101</v>
      </c>
      <c r="L83" s="17">
        <f>SUM(D83:D84)</f>
        <v>0</v>
      </c>
    </row>
    <row r="84" spans="2:12" x14ac:dyDescent="0.2">
      <c r="B84" s="2" t="s">
        <v>3</v>
      </c>
      <c r="C84" s="3">
        <f>COUNTIF(Hoja1!$G$126:$G$135,4)</f>
        <v>0</v>
      </c>
      <c r="D84" s="8">
        <f>C84/10</f>
        <v>0</v>
      </c>
      <c r="K84" s="18" t="s">
        <v>102</v>
      </c>
      <c r="L84" s="19">
        <f>SUM(D85:D87)</f>
        <v>0</v>
      </c>
    </row>
    <row r="85" spans="2:12" x14ac:dyDescent="0.2">
      <c r="B85" s="2" t="s">
        <v>4</v>
      </c>
      <c r="C85" s="3">
        <f>COUNTIF(Hoja1!$G$126:$G$135,3)</f>
        <v>0</v>
      </c>
      <c r="D85" s="8">
        <f>C85/10</f>
        <v>0</v>
      </c>
    </row>
    <row r="86" spans="2:12" x14ac:dyDescent="0.2">
      <c r="B86" s="2" t="s">
        <v>5</v>
      </c>
      <c r="C86" s="3">
        <f>COUNTIF(Hoja1!$G$126:$G$135,2)</f>
        <v>0</v>
      </c>
      <c r="D86" s="8">
        <f>C86/10</f>
        <v>0</v>
      </c>
    </row>
    <row r="87" spans="2:12" x14ac:dyDescent="0.2">
      <c r="B87" s="2" t="s">
        <v>6</v>
      </c>
      <c r="C87" s="3">
        <f>COUNTIF(Hoja1!$G$126:$G$135,1)</f>
        <v>0</v>
      </c>
      <c r="D87" s="8">
        <f>C87/10</f>
        <v>0</v>
      </c>
    </row>
  </sheetData>
  <mergeCells count="8">
    <mergeCell ref="A47:C47"/>
    <mergeCell ref="A58:C58"/>
    <mergeCell ref="A69:C69"/>
    <mergeCell ref="A80:C80"/>
    <mergeCell ref="A2:B2"/>
    <mergeCell ref="A14:C14"/>
    <mergeCell ref="A25:C25"/>
    <mergeCell ref="A36:C36"/>
  </mergeCells>
  <phoneticPr fontId="1" type="noConversion"/>
  <pageMargins left="0.78740157480314965" right="0.78740157480314965" top="0.98425196850393704" bottom="0.98425196850393704" header="0" footer="0"/>
  <pageSetup paperSize="9" orientation="landscape" horizontalDpi="120" verticalDpi="7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Inteligencias Múltiples</dc:title>
  <dc:creator>Lorenzo</dc:creator>
  <cp:lastModifiedBy>Lorenzo</cp:lastModifiedBy>
  <cp:lastPrinted>2003-01-20T21:49:22Z</cp:lastPrinted>
  <dcterms:created xsi:type="dcterms:W3CDTF">2003-01-20T17:10:25Z</dcterms:created>
  <dcterms:modified xsi:type="dcterms:W3CDTF">2012-03-18T20:39:08Z</dcterms:modified>
</cp:coreProperties>
</file>